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732" windowHeight="6396" tabRatio="891" activeTab="4"/>
  </bookViews>
  <sheets>
    <sheet name="Notice" sheetId="1" r:id="rId1"/>
    <sheet name="Foire aux questions" sheetId="2" r:id="rId2"/>
    <sheet name="Formulaire" sheetId="3" r:id="rId3"/>
    <sheet name="1-Présentation de la structure" sheetId="4" r:id="rId4"/>
    <sheet name="2-Présentation du projet " sheetId="5" r:id="rId5"/>
    <sheet name="3-Planning du projet" sheetId="6" r:id="rId6"/>
    <sheet name="4-Budget du projet" sheetId="7" r:id="rId7"/>
    <sheet name="5-Budget de la structure" sheetId="8" r:id="rId8"/>
  </sheets>
  <externalReferences>
    <externalReference r:id="rId11"/>
  </externalReferences>
  <definedNames>
    <definedName name="__xlnm.Print_Area" localSheetId="4">'2-Présentation du projet '!$B$1:$C$159</definedName>
    <definedName name="__xlnm.Print_Area" localSheetId="5">'3-Planning du projet'!$A$1:$I$23</definedName>
    <definedName name="__xlnm.Print_Area" localSheetId="2">'Formulaire'!$A$1:$J$69</definedName>
    <definedName name="__xlnm.Print_Area" localSheetId="0">'Notice'!$B$4:$L$22</definedName>
    <definedName name="_xlfn.IFERROR" hidden="1">#NAME?</definedName>
    <definedName name="_xlfn_IFERROR">#N/A</definedName>
    <definedName name="Z_C4BCAD56_EF62_45B0_B3B1_203239AE6F72_.wvu.PrintArea" localSheetId="5">'3-Planning du projet'!$A$1:$I$22</definedName>
    <definedName name="_xlnm.Print_Area" localSheetId="3">'1-Présentation de la structure'!$A$1:$K$81</definedName>
    <definedName name="_xlnm.Print_Area" localSheetId="4">'2-Présentation du projet '!$A$1:$C$121</definedName>
    <definedName name="_xlnm.Print_Area" localSheetId="5">'3-Planning du projet'!$A$1:$H$36</definedName>
    <definedName name="_xlnm.Print_Area" localSheetId="6">'4-Budget du projet'!$A$1:$I$82</definedName>
    <definedName name="_xlnm.Print_Area" localSheetId="7">'5-Budget de la structure'!$A$1:$L$105</definedName>
    <definedName name="_xlnm.Print_Area" localSheetId="1">'Foire aux questions'!$A$1:$L$88</definedName>
    <definedName name="_xlnm.Print_Area" localSheetId="2">'Formulaire'!$A$1:$J$69</definedName>
    <definedName name="_xlnm.Print_Area" localSheetId="0">'Notice'!$A$1:$L$93</definedName>
  </definedNames>
  <calcPr fullCalcOnLoad="1"/>
</workbook>
</file>

<file path=xl/comments3.xml><?xml version="1.0" encoding="utf-8"?>
<comments xmlns="http://schemas.openxmlformats.org/spreadsheetml/2006/main">
  <authors>
    <author>Cl?mence Coulaud</author>
  </authors>
  <commentList>
    <comment ref="D53" authorId="0">
      <text>
        <r>
          <rPr>
            <b/>
            <sz val="9"/>
            <rFont val="Calibri Light"/>
            <family val="2"/>
          </rPr>
          <t>Totalité des charges de la structure selon le dernier excercice comptable → Remplissage automatique</t>
        </r>
      </text>
    </comment>
  </commentList>
</comments>
</file>

<file path=xl/comments7.xml><?xml version="1.0" encoding="utf-8"?>
<comments xmlns="http://schemas.openxmlformats.org/spreadsheetml/2006/main">
  <authors>
    <author>Cl?mence Coulaud</author>
  </authors>
  <commentList>
    <comment ref="E4" authorId="0">
      <text>
        <r>
          <rPr>
            <sz val="9"/>
            <rFont val="Tahoma"/>
            <family val="2"/>
          </rPr>
          <t xml:space="preserve">Remplissage automatique à partir de l'onglet 1 </t>
        </r>
      </text>
    </comment>
    <comment ref="E5" authorId="0">
      <text>
        <r>
          <rPr>
            <sz val="9"/>
            <rFont val="Tahoma"/>
            <family val="2"/>
          </rPr>
          <t xml:space="preserve">Remplissage automatique à partir de l'onglet 1 </t>
        </r>
      </text>
    </comment>
  </commentList>
</comments>
</file>

<file path=xl/sharedStrings.xml><?xml version="1.0" encoding="utf-8"?>
<sst xmlns="http://schemas.openxmlformats.org/spreadsheetml/2006/main" count="295" uniqueCount="201">
  <si>
    <t>Votre structure</t>
  </si>
  <si>
    <t>Votre demande</t>
  </si>
  <si>
    <t xml:space="preserve">Adresse : </t>
  </si>
  <si>
    <t>Civilité</t>
  </si>
  <si>
    <t>Madame</t>
  </si>
  <si>
    <t>Responsable du suivi administratif de votre demande :</t>
  </si>
  <si>
    <t>Monsieur</t>
  </si>
  <si>
    <t>Nom :</t>
  </si>
  <si>
    <t>Prénom :</t>
  </si>
  <si>
    <t>Fonction :</t>
  </si>
  <si>
    <t>Représentant légal de votre structure :</t>
  </si>
  <si>
    <t>N° de téléphone :</t>
  </si>
  <si>
    <t xml:space="preserve">Nom : </t>
  </si>
  <si>
    <t>Votre projet :</t>
  </si>
  <si>
    <t>Période concernée :</t>
  </si>
  <si>
    <t>au</t>
  </si>
  <si>
    <t xml:space="preserve"> </t>
  </si>
  <si>
    <t>Je déclare exactes les informations communiquées dans l'ensemble des pièces du dossier.</t>
  </si>
  <si>
    <t>Fait à :</t>
  </si>
  <si>
    <t>Coréalisations</t>
  </si>
  <si>
    <t>CHARGES</t>
  </si>
  <si>
    <t>%</t>
  </si>
  <si>
    <t>Billetterie</t>
  </si>
  <si>
    <t>SPEDIDAM</t>
  </si>
  <si>
    <t>Autres (à préciser)</t>
  </si>
  <si>
    <t>Europe</t>
  </si>
  <si>
    <t>Région</t>
  </si>
  <si>
    <t>Département</t>
  </si>
  <si>
    <t>Ville</t>
  </si>
  <si>
    <t>TOTAL CHARGES HT</t>
  </si>
  <si>
    <t>PRODUITS</t>
  </si>
  <si>
    <t>Appel à projets  :</t>
  </si>
  <si>
    <t xml:space="preserve">Date limite de dépôt de dossier </t>
  </si>
  <si>
    <t>Fonction</t>
  </si>
  <si>
    <t>Exercice en cours</t>
  </si>
  <si>
    <t>F</t>
  </si>
  <si>
    <t>H</t>
  </si>
  <si>
    <t>PLANNING DU PROJET</t>
  </si>
  <si>
    <t>TOTAL PRODUITS HT</t>
  </si>
  <si>
    <t>Communauté de communes et d'agglomérations</t>
  </si>
  <si>
    <t>Collectivités territoriales :</t>
  </si>
  <si>
    <t>Autres ministères</t>
  </si>
  <si>
    <t>Ministère de la Culture, DRAC</t>
  </si>
  <si>
    <t>Partenaires privés</t>
  </si>
  <si>
    <t xml:space="preserve">Recettes des buvettes et restauration </t>
  </si>
  <si>
    <t>Cessions de spectacles</t>
  </si>
  <si>
    <t xml:space="preserve">Clôture exercice : </t>
  </si>
  <si>
    <t xml:space="preserve">Début exercice : </t>
  </si>
  <si>
    <t>Sacem</t>
  </si>
  <si>
    <t>CHARGES VARIABLES</t>
  </si>
  <si>
    <t>Impôts et taxes</t>
  </si>
  <si>
    <t>CHARGES FIXES</t>
  </si>
  <si>
    <t>€</t>
  </si>
  <si>
    <t xml:space="preserve">Nombre annuel des heures </t>
  </si>
  <si>
    <t>FORMULAIRE</t>
  </si>
  <si>
    <t>PRÉSENTATION DE LA STRUCTURE</t>
  </si>
  <si>
    <t>Nom du projet :</t>
  </si>
  <si>
    <t>Ville :</t>
  </si>
  <si>
    <t>Nom de la structure :</t>
  </si>
  <si>
    <t>Forme juridique :</t>
  </si>
  <si>
    <t>Budget général de la structure :</t>
  </si>
  <si>
    <t>Nombre de salariés (en ETP) :</t>
  </si>
  <si>
    <t xml:space="preserve">Montant de la subvention demandée : </t>
  </si>
  <si>
    <t>Numéro CNM :</t>
  </si>
  <si>
    <t xml:space="preserve">Noms des structures coopérantes : </t>
  </si>
  <si>
    <t xml:space="preserve">Code postal : </t>
  </si>
  <si>
    <t>Site Internet de la structure :</t>
  </si>
  <si>
    <t>Équipe permanente</t>
  </si>
  <si>
    <t>Répartition 
femmes/hommes</t>
  </si>
  <si>
    <t>Nom, prénom</t>
  </si>
  <si>
    <t>Adami</t>
  </si>
  <si>
    <t>État :</t>
  </si>
  <si>
    <t>RÉSULTAT</t>
  </si>
  <si>
    <t>BUDGET DE LA STRUCTURE</t>
  </si>
  <si>
    <t>Développement des coopérations professionnelles</t>
  </si>
  <si>
    <r>
      <t>Montant global du budget de la structure</t>
    </r>
    <r>
      <rPr>
        <b/>
        <sz val="8"/>
        <color indexed="10"/>
        <rFont val="Arial Narrow"/>
        <family val="2"/>
      </rPr>
      <t xml:space="preserve"> </t>
    </r>
    <r>
      <rPr>
        <b/>
        <sz val="10"/>
        <rFont val="Arial Narrow"/>
        <family val="2"/>
      </rPr>
      <t>:</t>
    </r>
  </si>
  <si>
    <t>le</t>
  </si>
  <si>
    <t>PRÉSENTATION DU PROJET DE COOPÉRATION</t>
  </si>
  <si>
    <t>Nature du contrat de travail, indiquer : CDI, CDD (surcroît d'activité), contrat aidé</t>
  </si>
  <si>
    <t xml:space="preserve">Membres des instances </t>
  </si>
  <si>
    <t>Instance concernée : conseil d'administration, bureau…</t>
  </si>
  <si>
    <t>N° de SIRET :</t>
  </si>
  <si>
    <t>Toutes les pièces constitutives de votre dossier doivent être déposées via le site du Centre national de la musique : 
https://monespace.cnm.fr/login.</t>
  </si>
  <si>
    <t>PRÉAMBULE</t>
  </si>
  <si>
    <t>COMPOSITION DU DOSSIER</t>
  </si>
  <si>
    <t>OBJECTIFS DU DISPOSITIF</t>
  </si>
  <si>
    <t>PROJETS CIBLES</t>
  </si>
  <si>
    <t xml:space="preserve">DATES CLÉS </t>
  </si>
  <si>
    <t>BÉNÉFICIAIRES</t>
  </si>
  <si>
    <t>ACCOMPAGNEMENT ET RENSEIGNEMENT</t>
  </si>
  <si>
    <t>CRITÈRES D'APPRÉCIATION</t>
  </si>
  <si>
    <t>DÉPENSES ÉLIGIBLES</t>
  </si>
  <si>
    <t>MODALITÉS DE SÉLECTION ET VERSEMENT DE L'AIDE</t>
  </si>
  <si>
    <t>FOIRE AUX QUESTIONS</t>
  </si>
  <si>
    <t>Comment candidater ?</t>
  </si>
  <si>
    <r>
      <t>NB : Toute demande d’aide doit être faite via votre espace personnel « mon espace ». La création de votre compte sur « mon espace » nécessite un délai de traitement de 72 heures de la part de nos équipes. Veillez à anticiper votre création de compte en amont des échéances indiquées</t>
    </r>
    <r>
      <rPr>
        <sz val="10.5"/>
        <color indexed="8"/>
        <rFont val="Calibri"/>
        <family val="2"/>
      </rPr>
      <t>.</t>
    </r>
  </si>
  <si>
    <t>Avant de commencer à répondre au formulaire, nous vous conseillons de bien vérifier que votre projet est éligible en lisant attentivement la notice de l'appel à projets ainsi qu'à contacter un réseau régional pour vous faire accompagner.</t>
  </si>
  <si>
    <t>Comment créer son espace personnel ?</t>
  </si>
  <si>
    <t>L'espace personnel du CNM a évolué depuis septembre 2020, vous pouvez retrouver toutes les réponses relatives à ce nouvel espace ici : https://cnm.fr/lespace-personnel-du-centre-national-de-la-musique-evolue.</t>
  </si>
  <si>
    <t>Comment s'affilier au CNM après avoir créé son espace personnel ?</t>
  </si>
  <si>
    <t>Qui aura accès à mes réponses ?</t>
  </si>
  <si>
    <t>Les réponses et documents transmis dans le cadre des appels à projets seront soumis à la plus stricte confidentialité et ne seront communiqués que dans le cadre du comité d’attribution mis en place et du comité stratégique du contrat de filière.</t>
  </si>
  <si>
    <t>Le comité stratégique n’intervient pas dans l’attribution des aides. Il est composé de :</t>
  </si>
  <si>
    <t xml:space="preserve">  </t>
  </si>
  <si>
    <t>Qui instruit les dossiers ?</t>
  </si>
  <si>
    <t xml:space="preserve">La fonction du comité de sélection est d’instruire, de valider les dossiers éligibles et de formuler une proposition de répartition des aides attribuées au titre de ces appels à projets. Il s’appuie pour ce faire sur une instruction réalisée sur la base des candidatures et des critères d’évaluation décrits pour chacun des appels à projets. </t>
  </si>
  <si>
    <t>L’exécution des engagements financiers sera suivie par le CNM, gestionnaire du fonds commun.</t>
  </si>
  <si>
    <t xml:space="preserve">Qui contacter pour me faire accompagner dans le montage de mon dossier ? </t>
  </si>
  <si>
    <t>Est‐il possible de candidater à plusieurs appels à projets ?</t>
  </si>
  <si>
    <t>Les règlements d’intervention n’excluent pas la possibilité de candidater à plusieurs appels à projets, sous réserve qu’il s’agisse de projets différents. C’est donc un choix stratégique de votre part en fonction des projets développés, de leur temporalité et des moyens afférents.</t>
  </si>
  <si>
    <t>Une personne physique peut‐elle répondre à un appel à projets ?</t>
  </si>
  <si>
    <t>Non, les aides sont uniquement au bénéfice d’une personne morale.</t>
  </si>
  <si>
    <t>Depuis combien de temps une structure doit‐elle exister pour candidater ?</t>
  </si>
  <si>
    <t>Si ma structure est déjà engagée en tant que partenaire dans un appel à projets, puis‐je également candidater en tant que porteur d’un autre projet ?</t>
  </si>
  <si>
    <t>Oui.</t>
  </si>
  <si>
    <t>Mail :</t>
  </si>
  <si>
    <t>Réseau contacté pour le montage du dossier :</t>
  </si>
  <si>
    <t>Grand Bureau</t>
  </si>
  <si>
    <t>JAZZ(s)RA</t>
  </si>
  <si>
    <t>AMTA</t>
  </si>
  <si>
    <t>CMTRA</t>
  </si>
  <si>
    <t>Je n'ai pas contacté de réseau régional</t>
  </si>
  <si>
    <t>Équipe :</t>
  </si>
  <si>
    <r>
      <t xml:space="preserve">Mesures en faveur de l'égalité femmes-hommes mises en place par la structure :
</t>
    </r>
    <r>
      <rPr>
        <i/>
        <sz val="11"/>
        <color indexed="9"/>
        <rFont val="Arial Narrow"/>
        <family val="2"/>
      </rPr>
      <t>Orgnisation interne, gouvernance, artistes, techniciens…</t>
    </r>
  </si>
  <si>
    <r>
      <rPr>
        <b/>
        <sz val="10"/>
        <color indexed="9"/>
        <rFont val="Arial"/>
        <family val="2"/>
      </rPr>
      <t>Présentation des partenaires coopérants :</t>
    </r>
    <r>
      <rPr>
        <sz val="10"/>
        <color indexed="9"/>
        <rFont val="Arial"/>
        <family val="2"/>
      </rPr>
      <t xml:space="preserve">
</t>
    </r>
    <r>
      <rPr>
        <i/>
        <sz val="10"/>
        <color indexed="9"/>
        <rFont val="Arial"/>
        <family val="2"/>
      </rPr>
      <t>Présentation succinte de chaque structure coopérante, de ses activités et de son équipe
Missions de chaque structure dans le projet</t>
    </r>
  </si>
  <si>
    <r>
      <t xml:space="preserve">Modalités d'évaluation des objectifs fixés :
</t>
    </r>
    <r>
      <rPr>
        <i/>
        <sz val="10"/>
        <color indexed="9"/>
        <rFont val="Arial"/>
        <family val="2"/>
      </rPr>
      <t>(si une aide vous est accordée, vous devrez vous appuyez sur ces modalités pour la réalisation du bilan moral du projet, en plus d'une présentation des actions menées)</t>
    </r>
  </si>
  <si>
    <r>
      <t xml:space="preserve">Le formulaire rempli devra être déposé en ligne sur le </t>
    </r>
    <r>
      <rPr>
        <b/>
        <sz val="11"/>
        <color indexed="8"/>
        <rFont val="Calibri"/>
        <family val="2"/>
      </rPr>
      <t xml:space="preserve">site du CNM </t>
    </r>
    <r>
      <rPr>
        <sz val="11"/>
        <color indexed="8"/>
        <rFont val="Calibri"/>
        <family val="2"/>
      </rPr>
      <t>(https://monespace.cnm.fr/login) accompagné dernier compte de résultat et bilan de la structure.</t>
    </r>
  </si>
  <si>
    <r>
      <t xml:space="preserve">L'accès aux aides du CNM et de ses partenariats territoriaux, dont les aides du contrat de filière Auvergne-Rhône-Alpes, est soumis à l'affiliation de tous les demandeurs depuis le 15 janvier 2022. Le </t>
    </r>
    <r>
      <rPr>
        <b/>
        <sz val="11"/>
        <color indexed="8"/>
        <rFont val="Calibri"/>
        <family val="2"/>
      </rPr>
      <t>guide de l'affiliation</t>
    </r>
    <r>
      <rPr>
        <sz val="11"/>
        <color indexed="8"/>
        <rFont val="Calibri"/>
        <family val="2"/>
      </rPr>
      <t xml:space="preserve"> pourra vous accompagner dans vos démarches : https://cnm.fr/wp-content/uploads/2023/01/Guide_Affiliation_CNM.pdf.</t>
    </r>
  </si>
  <si>
    <t>La structure qui porte le projet doit justifier d’une activité et d’une ancienneté avérée d’au moins 12 mois à la date de clôture de l’appel à projets.</t>
  </si>
  <si>
    <t>BUDGET DU PROJET</t>
  </si>
  <si>
    <t xml:space="preserve">Du </t>
  </si>
  <si>
    <t xml:space="preserve">Au </t>
  </si>
  <si>
    <t>DEMANDEUR</t>
  </si>
  <si>
    <t>nom du coopérant</t>
  </si>
  <si>
    <t>TOTAL</t>
  </si>
  <si>
    <t>Artistique</t>
  </si>
  <si>
    <t>Technique, logistique, sécurité</t>
  </si>
  <si>
    <t>Communication, promotion</t>
  </si>
  <si>
    <t xml:space="preserve">Autres charges </t>
  </si>
  <si>
    <t>Recettes et fonds propres</t>
  </si>
  <si>
    <t>Apports en numéraires des partenaires</t>
  </si>
  <si>
    <t>Aides des organismes professionnels</t>
  </si>
  <si>
    <r>
      <t>Aides publiques</t>
    </r>
    <r>
      <rPr>
        <b/>
        <i/>
        <sz val="10"/>
        <color indexed="9"/>
        <rFont val="Arial Narrow"/>
        <family val="2"/>
      </rPr>
      <t xml:space="preserve"> (limitées à 80 %)</t>
    </r>
  </si>
  <si>
    <t>Prévisionnel 2024</t>
  </si>
  <si>
    <t>Personnel (salaires, charges de personnel…)</t>
  </si>
  <si>
    <t>Préciser</t>
  </si>
  <si>
    <t>Locaux (loyer, entretien, énergie, fluides…)</t>
  </si>
  <si>
    <t>Achat matières et fournitures</t>
  </si>
  <si>
    <t>Frais bancaires, assurances et ammortissements</t>
  </si>
  <si>
    <t>Communication et missions/réceptions</t>
  </si>
  <si>
    <t>Taxes</t>
  </si>
  <si>
    <t>Autres types de charges</t>
  </si>
  <si>
    <t xml:space="preserve">Recettes </t>
  </si>
  <si>
    <t>Subventions &amp; aides publiques</t>
  </si>
  <si>
    <t>CNM autres commissions (à préciser)</t>
  </si>
  <si>
    <t>État</t>
  </si>
  <si>
    <t>Collectivités territoriales</t>
  </si>
  <si>
    <t>Autres aides</t>
  </si>
  <si>
    <t>Date prévisionnelle de séance du comité de sélection</t>
  </si>
  <si>
    <t xml:space="preserve"> APPEL À PROJETS - COOPÉRATIONS PROFESSIONNELLES</t>
  </si>
  <si>
    <t xml:space="preserve">
A travers la signature d’un contrat de filière musiques actuelles sur la période 2023-2026, l’État (DRAC Pays de la Loire), le Centre national de la musique et la Région Pays de la Loire, en appui avec le Pôle, se sont engagés mutuellement, pour une action concertée pour soutenir la filière des musiques actuelles sur le plan régional.
En 2024, les partenaires renouvellent la mise en place d’un fonds commun, doté d’une enveloppe de 150 000 €.</t>
  </si>
  <si>
    <t xml:space="preserve">L’objectif de cet appel à projets est d’encourager les coopérations professionnelles qui visent à impacter durablement l’écosystème local ou régional des musiques actuelles. Ces coopérations peuvent concerner tous types d’enjeux : artistiques, culturels, sociaux, économiques et sociétaux.
Il s’agit ainsi, à travers cet appel à projets, de faciliter la mise en place de nouvelles initiatives ou de permettre le renforcement de coopération déjà existante. Les candidats expliqueront en quoi leur initiative repose sur une coopération approfondie entre des structures différentes, qui choisissent de partager des moyens techniques, humains ou financiers pour agir ensemble sur un enjeu spécifique lié au développement et/ou à la consolidation des musiques actuelles en Pays de la Loire.
</t>
  </si>
  <si>
    <r>
      <t xml:space="preserve">• </t>
    </r>
    <r>
      <rPr>
        <b/>
        <sz val="8"/>
        <rFont val="Arial Narrow"/>
        <family val="2"/>
      </rPr>
      <t>Ce fichier avec les onglets suivants remplis :</t>
    </r>
    <r>
      <rPr>
        <sz val="8"/>
        <rFont val="Arial Narrow"/>
        <family val="2"/>
      </rPr>
      <t xml:space="preserve">
Formulaire
1- Présentation de la structure
2- Description détaillée de l'action
3- Calendrier prévisionnel
4- Budget prévisionnel du projet
5- Budget détaillé de la structure
• </t>
    </r>
    <r>
      <rPr>
        <b/>
        <sz val="8"/>
        <rFont val="Arial Narrow"/>
        <family val="2"/>
      </rPr>
      <t>Le dernier compte de résultat et bilan de la structure</t>
    </r>
    <r>
      <rPr>
        <sz val="8"/>
        <rFont val="Arial Narrow"/>
        <family val="2"/>
      </rPr>
      <t xml:space="preserve"> </t>
    </r>
  </si>
  <si>
    <t>Pour répondre aux appels à projets, les candidats devront renseigner un formulaire numérique spécifique à chacune des mesures téléchargeable en ligne à l’adresse : https://cnm.fr/aides-financieres/pays-de-la-loire/</t>
  </si>
  <si>
    <t>représentants du CNM,</t>
  </si>
  <si>
    <t>représentants de la Région Pays de la Loire</t>
  </si>
  <si>
    <t>représentants de la filière proposés par le Pôle</t>
  </si>
  <si>
    <t>L’attribution des aides relève du comité de sélection composé de :</t>
  </si>
  <si>
    <t>3 représentants de la Région Pays de la Loire,</t>
  </si>
  <si>
    <t>3 représentants du CNM,</t>
  </si>
  <si>
    <t>3 représentants de l'État (DRAC Pays de la Loire),</t>
  </si>
  <si>
    <t>3 personnes qualifiées désignées par le comité stratégique (voix consultative)</t>
  </si>
  <si>
    <r>
      <rPr>
        <b/>
        <u val="single"/>
        <sz val="8"/>
        <rFont val="Arial Narrow"/>
        <family val="2"/>
      </rPr>
      <t>Pour un accompagnement au montage de dossier :</t>
    </r>
    <r>
      <rPr>
        <sz val="8"/>
        <rFont val="Arial Narrow"/>
        <family val="2"/>
      </rPr>
      <t xml:space="preserve">
</t>
    </r>
    <r>
      <rPr>
        <sz val="8"/>
        <color indexed="56"/>
        <rFont val="Arial Narrow"/>
        <family val="2"/>
      </rPr>
      <t>Le Pôle : Elodie Wable et/ou Corentin Le Claire,</t>
    </r>
    <r>
      <rPr>
        <i/>
        <sz val="8"/>
        <color indexed="57"/>
        <rFont val="Arial Narrow"/>
        <family val="2"/>
      </rPr>
      <t xml:space="preserve"> </t>
    </r>
    <r>
      <rPr>
        <i/>
        <sz val="8"/>
        <color indexed="8"/>
        <rFont val="Arial Narrow"/>
        <family val="2"/>
      </rPr>
      <t>contact@musiquesactuelles-pdl.org/02 40 20 03 25,</t>
    </r>
    <r>
      <rPr>
        <sz val="8"/>
        <rFont val="Arial Narrow"/>
        <family val="2"/>
      </rPr>
      <t xml:space="preserve">
</t>
    </r>
    <r>
      <rPr>
        <b/>
        <u val="single"/>
        <sz val="8"/>
        <rFont val="Arial Narrow"/>
        <family val="2"/>
      </rPr>
      <t>Pour plus d’informations :</t>
    </r>
    <r>
      <rPr>
        <sz val="8"/>
        <rFont val="Arial Narrow"/>
        <family val="2"/>
      </rPr>
      <t xml:space="preserve">
</t>
    </r>
    <r>
      <rPr>
        <i/>
        <sz val="8"/>
        <color indexed="57"/>
        <rFont val="Arial Narrow"/>
        <family val="2"/>
      </rPr>
      <t xml:space="preserve">
</t>
    </r>
    <r>
      <rPr>
        <sz val="8"/>
        <color indexed="56"/>
        <rFont val="Arial Narrow"/>
        <family val="2"/>
      </rPr>
      <t>Région des Pays de la Loire : Lucie Vinatier,</t>
    </r>
    <r>
      <rPr>
        <i/>
        <sz val="8"/>
        <color indexed="56"/>
        <rFont val="Arial Narrow"/>
        <family val="2"/>
      </rPr>
      <t xml:space="preserve"> </t>
    </r>
    <r>
      <rPr>
        <i/>
        <sz val="8"/>
        <rFont val="Arial Narrow"/>
        <family val="2"/>
      </rPr>
      <t>lucie.vinatier@paysdelaloire.fr</t>
    </r>
    <r>
      <rPr>
        <i/>
        <sz val="8"/>
        <color indexed="56"/>
        <rFont val="Arial Narrow"/>
        <family val="2"/>
      </rPr>
      <t xml:space="preserve">,
L’Etat – DRAC des Pays de la Loire : Maxime Le Roch, 
</t>
    </r>
    <r>
      <rPr>
        <i/>
        <sz val="8"/>
        <rFont val="Arial Narrow"/>
        <family val="2"/>
      </rPr>
      <t>maxime.le-roch@culture.gouv</t>
    </r>
    <r>
      <rPr>
        <i/>
        <sz val="8"/>
        <color indexed="8"/>
        <rFont val="Arial Narrow"/>
        <family val="2"/>
      </rPr>
      <t>.fr</t>
    </r>
    <r>
      <rPr>
        <i/>
        <sz val="8"/>
        <color indexed="56"/>
        <rFont val="Arial Narrow"/>
        <family val="2"/>
      </rPr>
      <t xml:space="preserve">,
Le Centre national de la musique (CNM) : Fabrice Borie, </t>
    </r>
    <r>
      <rPr>
        <i/>
        <sz val="8"/>
        <rFont val="Arial Narrow"/>
        <family val="2"/>
      </rPr>
      <t>fabrice.borie@cnm.fr/01 83 75 26 51</t>
    </r>
    <r>
      <rPr>
        <i/>
        <sz val="8"/>
        <color indexed="56"/>
        <rFont val="Arial Narrow"/>
        <family val="2"/>
      </rPr>
      <t xml:space="preserve">.
</t>
    </r>
  </si>
  <si>
    <t xml:space="preserve">Région des Pays de la Loire : </t>
  </si>
  <si>
    <t>Lucie Vinatier, lucie.vinatier@paysdelaloire.fr,</t>
  </si>
  <si>
    <t xml:space="preserve">L’Etat – DRAC des Pays de la Loire : </t>
  </si>
  <si>
    <t>Maxime Le Roch, maxime.le-roch@culture.gouv.fr,</t>
  </si>
  <si>
    <t xml:space="preserve">Le Centre national de la musique (CNM) : </t>
  </si>
  <si>
    <t>Fabrice Borie, fabrice.borie@cnm.fr/01 83 75 26 51.</t>
  </si>
  <si>
    <t>L’aide attribuée dans le cadre du présent appel à projets peut‐elle se cumuler avec d’autres aides de la DRAC Pays de la Loire, de la Région des Pays de la Loire et du CNM ?</t>
  </si>
  <si>
    <r>
      <t xml:space="preserve">Les dépenses éligibles ne doivent </t>
    </r>
    <r>
      <rPr>
        <u val="single"/>
        <sz val="8"/>
        <rFont val="Arial Narrow"/>
        <family val="2"/>
      </rPr>
      <t>pas être engagées avant le 15 juin 2024</t>
    </r>
    <r>
      <rPr>
        <sz val="8"/>
        <rFont val="Arial Narrow"/>
        <family val="2"/>
      </rPr>
      <t>. 
Elles incluent toutes les dépenses liées à la réalisation du projet : salaires et charges, frais de déplacement et d’hébergement, achats, location de matériel, prestations diverses, communication, etc.
Les frais de fonctionnement de la structure ne peuvent dépasser 15 % du budget. 
L’aide accordée ne pourra excéder 50 % du montant global du projet ; 
Les projets aidés dans le cadre de cet appel à projets ne doivent pas avoir été soutenus pour le même objet, par le Centre national de la musique, l’État [DRAC] ou le Conseil régional des Pays de la Loire dans le cadre de leurs dispositifs habituels.
 En cohérence avec le règlement de l’Union européenne n° 651/2014 de la Commission du 17 juin 2014, dit « règlement général d’exemption par catégorie », notamment son article 53, paragraphe 8, le montant maximal des aides publiques pour cet appel à projets ne peut excéder 80 % du montant total des dépenses éligibles.</t>
    </r>
  </si>
  <si>
    <t>Pour les structures déjà financées par un ou plusieurs partenaires du contrat de filière pour l’ensemble de leurs activités ou sur un projet spécifique, la demande doit porter sur une activité nouvelle, non soutenue par des crédits " de droit commun ".</t>
  </si>
  <si>
    <t>Volet 2 (coopération renforcée)</t>
  </si>
  <si>
    <t>(rayez la mention inutile)</t>
  </si>
  <si>
    <t>Volet 1 (expérimentation)</t>
  </si>
  <si>
    <r>
      <rPr>
        <b/>
        <sz val="10"/>
        <color indexed="9"/>
        <rFont val="Arial"/>
        <family val="2"/>
      </rPr>
      <t>Présentation de la structure :</t>
    </r>
    <r>
      <rPr>
        <i/>
        <sz val="10"/>
        <color indexed="9"/>
        <rFont val="Arial"/>
        <family val="2"/>
      </rPr>
      <t xml:space="preserve">
Historique et présentation des activités
Financement et économie de la structure</t>
    </r>
  </si>
  <si>
    <r>
      <rPr>
        <b/>
        <sz val="10"/>
        <color indexed="9"/>
        <rFont val="Arial"/>
        <family val="2"/>
      </rPr>
      <t>Objectifs :</t>
    </r>
    <r>
      <rPr>
        <sz val="10"/>
        <color indexed="9"/>
        <rFont val="Arial"/>
        <family val="2"/>
      </rPr>
      <t xml:space="preserve">
</t>
    </r>
    <r>
      <rPr>
        <i/>
        <sz val="10"/>
        <color indexed="9"/>
        <rFont val="Arial"/>
        <family val="2"/>
      </rPr>
      <t xml:space="preserve">Objectifs opérationnels 
Impacts du projet </t>
    </r>
  </si>
  <si>
    <t>Frais de fonctionnement (limités à 15% du projet)</t>
  </si>
  <si>
    <t>Contrat de filière Pays de la Loire</t>
  </si>
  <si>
    <t xml:space="preserve">Commentaires / éléments explicatifs concernant le budget : </t>
  </si>
  <si>
    <t>Services exterieurs (comptabilité, prestations, communication…)</t>
  </si>
  <si>
    <t xml:space="preserve">Contrat de filière musiques actuelles Pays de la Loire </t>
  </si>
  <si>
    <t>Réalisé 2023</t>
  </si>
  <si>
    <t>Prévisionnel 2025</t>
  </si>
  <si>
    <r>
      <rPr>
        <b/>
        <sz val="10"/>
        <color indexed="9"/>
        <rFont val="Arial"/>
        <family val="2"/>
      </rPr>
      <t xml:space="preserve">Moyens / outils / publics  : </t>
    </r>
    <r>
      <rPr>
        <sz val="10"/>
        <color indexed="9"/>
        <rFont val="Arial"/>
        <family val="2"/>
      </rPr>
      <t xml:space="preserve">
</t>
    </r>
    <r>
      <rPr>
        <i/>
        <sz val="10"/>
        <color indexed="9"/>
        <rFont val="Arial"/>
        <family val="2"/>
      </rPr>
      <t xml:space="preserve">Moyens mise en œuvre pour atteindre les objectifs 
Outils mobilisés </t>
    </r>
    <r>
      <rPr>
        <sz val="10"/>
        <color indexed="9"/>
        <rFont val="Arial"/>
        <family val="2"/>
      </rPr>
      <t xml:space="preserve">
Pubics visés </t>
    </r>
  </si>
  <si>
    <t xml:space="preserve">La gestion du fonds et des actes correspondants sont confiés au CNM. L’instruction et la sélection des projets sont assurées par un comité de sélection composé de représentants de la Région Pays de la Loire, du CNM et de l’État. 
Une audition de la structure demandeuse pourra être envisagée par le comité.
Le comité se déroulera début septembre.
Une notification d’attribution ou de refus vous sera communiquée. Ce document aura valeur juridique.
À l’issue du comité d’attribution, les bénéficiaires recevront une avance de 70 % du montant total de l’aide accordée. 
Le solde de 30 % sera versé sur présentation et instruction du formulaire de bilan accompagné des pièces justificatives (factures, pièces comptables, etc.), à déposer en ligne sur la plateforme du CNM dans les 3 mois suivants la fin de l’action, soit avant le 15 septembre 2025. </t>
  </si>
  <si>
    <t xml:space="preserve">Est entendu par coopération professionnelle le rapprochement de plusieurs acteurs engageant leurs compétences et moyens spécifiques au profit d’un projet commun. Le projet présenté peut être mis en œuvre par un réseau constitué juridiquement ou par un réseau informel d’acteurs. Les projets doivent exposer clairement le cadre d’une coopération durable.
Les projets présentés reposent sur une mise en commun de compétences et de moyens possédés par les structures coopérantes. Le montage de ces projets s’appuie sur une analyse précise de la situation locale ainsi qu’une bonne identification des ressources disponibles sur le territoire. 
Tous les acteurs de la filière « musiques actuelles » sont susceptibles de porter un projet dans le cadre de cet appel à projets, quelle que soit leur activité principale ou leur fonction dans la filière [création, production, diffusion, transmission, structuration…]. Le niveau de coopération devra être explicité de façon précise, le choix des coopérants et la stratégie exposés. 
Les partenariats doivent s’inscrire dans la durée et présenter un impact durable sur l’écosystème musical, 
Le projet doit porter sur le champ des musiques actuelles et ses objectifs peuvent être divers [diffusion, soutien à la création, action culturelle, transition écologique…] 
Chaque partenaire doit contribuer au projet par l’apport de moyens humains et/ou techniques et/ou financiers
Ne sont pas éligibles :
• Les projets de coopération occasionnelle et/ou visant un simple échange d’industrie [exemples : coproduction, prestation de service, achats d’investissement…] ;
• Les projets récurrents en simple reconduction ne présentant pas d’évolution significative d’une année à l’autre. </t>
  </si>
  <si>
    <r>
      <rPr>
        <b/>
        <sz val="8"/>
        <color indexed="56"/>
        <rFont val="Arial Narrow"/>
        <family val="2"/>
      </rPr>
      <t xml:space="preserve">Les candidatures au présent appel à projets seront appréciées selon les critères suivants : </t>
    </r>
    <r>
      <rPr>
        <b/>
        <sz val="8"/>
        <color indexed="57"/>
        <rFont val="Arial Narrow"/>
        <family val="2"/>
      </rPr>
      <t xml:space="preserve">
</t>
    </r>
    <r>
      <rPr>
        <sz val="8"/>
        <rFont val="Arial Narrow"/>
        <family val="2"/>
      </rPr>
      <t xml:space="preserve"> -</t>
    </r>
    <r>
      <rPr>
        <b/>
        <sz val="8"/>
        <color indexed="57"/>
        <rFont val="Arial Narrow"/>
        <family val="2"/>
      </rPr>
      <t xml:space="preserve"> </t>
    </r>
    <r>
      <rPr>
        <sz val="8"/>
        <rFont val="Arial Narrow"/>
        <family val="2"/>
      </rPr>
      <t>Les porteurs de projets sollicitant un soutien devront démontrer en quoi ils contribuent à la réalisation des objectifs précisés dans l’appel à projets 
Seront particulièrement observés : 
-</t>
    </r>
    <r>
      <rPr>
        <b/>
        <sz val="8"/>
        <color indexed="21"/>
        <rFont val="Arial Narrow"/>
        <family val="2"/>
      </rPr>
      <t xml:space="preserve"> </t>
    </r>
    <r>
      <rPr>
        <b/>
        <sz val="8"/>
        <color indexed="56"/>
        <rFont val="Arial Narrow"/>
        <family val="2"/>
      </rPr>
      <t>Les objectifs du projet</t>
    </r>
    <r>
      <rPr>
        <b/>
        <sz val="8"/>
        <color indexed="21"/>
        <rFont val="Arial Narrow"/>
        <family val="2"/>
      </rPr>
      <t xml:space="preserve"> </t>
    </r>
    <r>
      <rPr>
        <sz val="8"/>
        <rFont val="Arial Narrow"/>
        <family val="2"/>
      </rPr>
      <t xml:space="preserve">: enjeux identifiés et résultats concrets attendus ; 
- </t>
    </r>
    <r>
      <rPr>
        <b/>
        <sz val="8"/>
        <color indexed="56"/>
        <rFont val="Arial Narrow"/>
        <family val="2"/>
      </rPr>
      <t>La diversité des structures impliquées</t>
    </r>
    <r>
      <rPr>
        <b/>
        <sz val="8"/>
        <color indexed="21"/>
        <rFont val="Arial Narrow"/>
        <family val="2"/>
      </rPr>
      <t xml:space="preserve"> </t>
    </r>
    <r>
      <rPr>
        <sz val="8"/>
        <rFont val="Arial Narrow"/>
        <family val="2"/>
      </rPr>
      <t xml:space="preserve">: types de structures musiques actuelles parties prenantes du projet et leur nombre ; 
- </t>
    </r>
    <r>
      <rPr>
        <b/>
        <sz val="8"/>
        <color indexed="56"/>
        <rFont val="Arial Narrow"/>
        <family val="2"/>
      </rPr>
      <t>La nature de la coopération</t>
    </r>
    <r>
      <rPr>
        <sz val="8"/>
        <rFont val="Arial Narrow"/>
        <family val="2"/>
      </rPr>
      <t xml:space="preserve"> : moyens mis en œuvre par chacun, équilibres de participation et pérennité de la coopération. 
- </t>
    </r>
    <r>
      <rPr>
        <b/>
        <sz val="8"/>
        <color indexed="56"/>
        <rFont val="Arial Narrow"/>
        <family val="2"/>
      </rPr>
      <t>La qualité générale du dossier</t>
    </r>
    <r>
      <rPr>
        <sz val="8"/>
        <rFont val="Arial Narrow"/>
        <family val="2"/>
      </rPr>
      <t xml:space="preserve"> [contenu, lisibilité, concision], les éléments méthodologiques [la cohérence entre les moyens et les objectifs, l’identification des effets attendus, les modalités d’évaluation] …
- </t>
    </r>
    <r>
      <rPr>
        <b/>
        <sz val="8"/>
        <color indexed="56"/>
        <rFont val="Arial Narrow"/>
        <family val="2"/>
      </rPr>
      <t>Le caractère innovant du projet</t>
    </r>
    <r>
      <rPr>
        <sz val="8"/>
        <color indexed="56"/>
        <rFont val="Arial Narrow"/>
        <family val="2"/>
      </rPr>
      <t xml:space="preserve"> </t>
    </r>
    <r>
      <rPr>
        <sz val="8"/>
        <rFont val="Arial Narrow"/>
        <family val="2"/>
      </rPr>
      <t xml:space="preserve">: originalité de la démarche, améliorations en termes d’organisation ou de fonctionnement, mise en place de nouvelles réponses à des besoins mal ou peu satisfaits. 
- Les </t>
    </r>
    <r>
      <rPr>
        <b/>
        <sz val="8"/>
        <color indexed="56"/>
        <rFont val="Arial Narrow"/>
        <family val="2"/>
      </rPr>
      <t>moyens mis en œuvre</t>
    </r>
    <r>
      <rPr>
        <sz val="8"/>
        <rFont val="Arial Narrow"/>
        <family val="2"/>
      </rPr>
      <t xml:space="preserve"> pour assurer une durabilité de l’impact du projet sur l’écosystème musical et/ou le territoire : travail de proximité ou de dimension régionale, prise en compte effective de la diversité des acteurs composant le paysage musical du territoire, pertinence des partenariats… ; 
- Le </t>
    </r>
    <r>
      <rPr>
        <b/>
        <sz val="8"/>
        <color indexed="56"/>
        <rFont val="Arial Narrow"/>
        <family val="2"/>
      </rPr>
      <t>modèle économique et la pérennité de l’action</t>
    </r>
    <r>
      <rPr>
        <sz val="8"/>
        <rFont val="Arial Narrow"/>
        <family val="2"/>
      </rPr>
      <t xml:space="preserve">.
Une attention particulière sera portée à l’impact territorial des projets présentés </t>
    </r>
  </si>
  <si>
    <r>
      <rPr>
        <b/>
        <sz val="8"/>
        <color indexed="56"/>
        <rFont val="Arial Narrow"/>
        <family val="2"/>
      </rPr>
      <t>Le bénéficiaire, chef de fil du projet de coopération, doit :</t>
    </r>
    <r>
      <rPr>
        <sz val="8"/>
        <color indexed="56"/>
        <rFont val="Arial Narrow"/>
        <family val="2"/>
      </rPr>
      <t xml:space="preserve"> </t>
    </r>
    <r>
      <rPr>
        <sz val="8"/>
        <rFont val="Arial Narrow"/>
        <family val="2"/>
      </rPr>
      <t xml:space="preserve">
- être une personne morale de droit privé ou de droit public bénéficiant d’un budget autonome et établi en région Pays de la Loire ; 
- avoir été créée au moins 12 mois avant la date de dépôt du dossier ; 
- développer une part significative de son activité dans le champ des musiques actuelles sur le territoire régional ; 
-  être en situation de régularité au regard de l’ensemble de ses obligations professionnelles, notamment respecter les dispositions des conventions collectives nationales étendues dans le champ du spectacle vivant, applicables en matière d’emploi des personnels artistiques et techniques, les dispositions liées au droit de la propriété artistique et littéraire, le paiement des taxes et, le cas échéant, les modalités applicables à l’exposition des pratiques en amateur ; 
- être affilié au CNM. </t>
    </r>
  </si>
  <si>
    <t>représentants de (DRAC Pays de la Loire),</t>
  </si>
  <si>
    <r>
      <rPr>
        <b/>
        <sz val="10"/>
        <color indexed="9"/>
        <rFont val="Arial"/>
        <family val="2"/>
      </rPr>
      <t>Calendrier envisagé pour la mise en place du projet :</t>
    </r>
    <r>
      <rPr>
        <sz val="10"/>
        <color indexed="9"/>
        <rFont val="Arial"/>
        <family val="2"/>
      </rPr>
      <t xml:space="preserve">
</t>
    </r>
    <r>
      <rPr>
        <i/>
        <sz val="10"/>
        <color indexed="9"/>
        <rFont val="Arial"/>
        <family val="2"/>
      </rPr>
      <t>Principales actions ou étapes de mise en œuvre du projet</t>
    </r>
    <r>
      <rPr>
        <sz val="10"/>
        <color indexed="9"/>
        <rFont val="Arial"/>
        <family val="2"/>
      </rPr>
      <t xml:space="preserve">
Pour rappel, le projet ne doit pas avoir débuté avant le 15 juin 2024</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</si>
</sst>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0&quot; €&quot;_-;\-* #,##0&quot; €&quot;_-;_-* &quot;- €&quot;_-;_-@_-"/>
    <numFmt numFmtId="175" formatCode="_-* #,##0.00\ _€_-;\-* #,##0.00\ _€_-;_-* \-??\ _€_-;_-@_-"/>
    <numFmt numFmtId="176" formatCode="_-* #,##0.00&quot; €&quot;_-;\-* #,##0.00&quot; €&quot;_-;_-* \-??&quot; €&quot;_-;_-@_-"/>
    <numFmt numFmtId="177" formatCode="0.0%"/>
    <numFmt numFmtId="178" formatCode="dddd&quot;, &quot;mmmm\ dd&quot;, &quot;yyyy"/>
    <numFmt numFmtId="179" formatCode="#,##0&quot; €&quot;"/>
    <numFmt numFmtId="180" formatCode="0#\ ##\ ##\ ##\ ##"/>
    <numFmt numFmtId="181" formatCode="dd/mm/yy;@"/>
    <numFmt numFmtId="182" formatCode="d\ mmmm\ yyyy;@"/>
    <numFmt numFmtId="183" formatCode="d/m/yy;@"/>
    <numFmt numFmtId="184" formatCode="#,##0\ [$€-1]"/>
    <numFmt numFmtId="185" formatCode="dd\ mmm\ yy"/>
    <numFmt numFmtId="186" formatCode="#,##0.00&quot; €&quot;"/>
    <numFmt numFmtId="187" formatCode="#,##0.00\ [$€-1]"/>
    <numFmt numFmtId="188" formatCode="#,##0\ _€"/>
    <numFmt numFmtId="189" formatCode="[$-F800]dddd\,\ mmmm\ dd\,\ yyyy"/>
    <numFmt numFmtId="190" formatCode="[$-40C]dddd\ d\ mmmm\ yyyy"/>
    <numFmt numFmtId="191" formatCode="&quot;Vrai&quot;;&quot;Vrai&quot;;&quot;Faux&quot;"/>
    <numFmt numFmtId="192" formatCode="&quot;Actif&quot;;&quot;Actif&quot;;&quot;Inactif&quot;"/>
    <numFmt numFmtId="193" formatCode="[$€-2]\ #,##0.00_);[Red]\([$€-2]\ #,##0.00\)"/>
    <numFmt numFmtId="194" formatCode="_-* #,##0\ _€_-;\-* #,##0\ _€_-;_-* &quot;-&quot;??\ _€_-;_-@_-"/>
    <numFmt numFmtId="195" formatCode="#,##0\ &quot;€&quot;"/>
    <numFmt numFmtId="196" formatCode="[$-40C]d\ mmmm\ yyyy;@"/>
  </numFmts>
  <fonts count="155">
    <font>
      <sz val="10"/>
      <name val="Arial"/>
      <family val="2"/>
    </font>
    <font>
      <sz val="11"/>
      <color indexed="8"/>
      <name val="Calibri"/>
      <family val="2"/>
    </font>
    <font>
      <sz val="10"/>
      <name val="Mangal"/>
      <family val="2"/>
    </font>
    <font>
      <u val="single"/>
      <sz val="10"/>
      <color indexed="12"/>
      <name val="Arial Narrow"/>
      <family val="2"/>
    </font>
    <font>
      <sz val="8"/>
      <name val="Arial"/>
      <family val="2"/>
    </font>
    <font>
      <sz val="10"/>
      <name val="Arial Narrow"/>
      <family val="2"/>
    </font>
    <font>
      <b/>
      <sz val="12"/>
      <name val="Arial Narrow"/>
      <family val="2"/>
    </font>
    <font>
      <u val="single"/>
      <sz val="10"/>
      <color indexed="12"/>
      <name val="Arial"/>
      <family val="2"/>
    </font>
    <font>
      <b/>
      <u val="single"/>
      <sz val="10"/>
      <name val="Arial Narrow"/>
      <family val="2"/>
    </font>
    <font>
      <sz val="9"/>
      <name val="Arial Narrow"/>
      <family val="2"/>
    </font>
    <font>
      <sz val="12"/>
      <name val="Arial Narrow"/>
      <family val="2"/>
    </font>
    <font>
      <sz val="8"/>
      <name val="Arial Narrow"/>
      <family val="2"/>
    </font>
    <font>
      <i/>
      <sz val="10"/>
      <name val="Arial Narrow"/>
      <family val="2"/>
    </font>
    <font>
      <b/>
      <sz val="8"/>
      <name val="Arial Narrow"/>
      <family val="2"/>
    </font>
    <font>
      <b/>
      <sz val="10"/>
      <name val="Arial Narrow"/>
      <family val="2"/>
    </font>
    <font>
      <b/>
      <sz val="10"/>
      <color indexed="56"/>
      <name val="Arial Narrow"/>
      <family val="2"/>
    </font>
    <font>
      <i/>
      <sz val="9"/>
      <name val="Arial Narrow"/>
      <family val="2"/>
    </font>
    <font>
      <sz val="9"/>
      <name val="Arial"/>
      <family val="2"/>
    </font>
    <font>
      <i/>
      <sz val="10"/>
      <name val="Tahoma"/>
      <family val="2"/>
    </font>
    <font>
      <b/>
      <sz val="16"/>
      <color indexed="9"/>
      <name val="Tahoma"/>
      <family val="2"/>
    </font>
    <font>
      <i/>
      <sz val="14"/>
      <name val="Tahoma"/>
      <family val="2"/>
    </font>
    <font>
      <i/>
      <sz val="18"/>
      <name val="Tahoma"/>
      <family val="2"/>
    </font>
    <font>
      <sz val="14"/>
      <name val="Arial"/>
      <family val="2"/>
    </font>
    <font>
      <i/>
      <sz val="11"/>
      <name val="Tahoma"/>
      <family val="2"/>
    </font>
    <font>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Narrow"/>
      <family val="2"/>
    </font>
    <font>
      <b/>
      <sz val="9"/>
      <color indexed="56"/>
      <name val="Arial Narrow"/>
      <family val="2"/>
    </font>
    <font>
      <b/>
      <i/>
      <sz val="18"/>
      <name val="Tahoma"/>
      <family val="2"/>
    </font>
    <font>
      <i/>
      <sz val="11"/>
      <name val="Arial Narrow"/>
      <family val="2"/>
    </font>
    <font>
      <b/>
      <sz val="14"/>
      <name val="Arial Narrow"/>
      <family val="2"/>
    </font>
    <font>
      <i/>
      <sz val="14"/>
      <name val="Arial Narrow"/>
      <family val="2"/>
    </font>
    <font>
      <sz val="14"/>
      <name val="Arial Narrow"/>
      <family val="2"/>
    </font>
    <font>
      <i/>
      <sz val="12"/>
      <name val="Arial Narrow"/>
      <family val="2"/>
    </font>
    <font>
      <b/>
      <sz val="16"/>
      <name val="Arial Narrow"/>
      <family val="2"/>
    </font>
    <font>
      <b/>
      <i/>
      <sz val="14"/>
      <name val="Arial Narrow"/>
      <family val="2"/>
    </font>
    <font>
      <i/>
      <sz val="8"/>
      <name val="Arial Narrow"/>
      <family val="2"/>
    </font>
    <font>
      <b/>
      <i/>
      <sz val="12"/>
      <name val="Arial Narrow"/>
      <family val="2"/>
    </font>
    <font>
      <sz val="11"/>
      <name val="Arial Narrow"/>
      <family val="2"/>
    </font>
    <font>
      <u val="single"/>
      <sz val="10"/>
      <name val="Arial Narrow"/>
      <family val="2"/>
    </font>
    <font>
      <b/>
      <sz val="8"/>
      <color indexed="10"/>
      <name val="Arial Narrow"/>
      <family val="2"/>
    </font>
    <font>
      <sz val="9"/>
      <name val="Tahoma"/>
      <family val="2"/>
    </font>
    <font>
      <b/>
      <sz val="10"/>
      <color indexed="9"/>
      <name val="Arial Narrow"/>
      <family val="2"/>
    </font>
    <font>
      <sz val="9.5"/>
      <name val="Arial Narrow"/>
      <family val="2"/>
    </font>
    <font>
      <sz val="9"/>
      <color indexed="9"/>
      <name val="Arial Narrow"/>
      <family val="2"/>
    </font>
    <font>
      <sz val="8"/>
      <color indexed="9"/>
      <name val="Arial Narrow"/>
      <family val="2"/>
    </font>
    <font>
      <b/>
      <u val="single"/>
      <sz val="8"/>
      <name val="Arial Narrow"/>
      <family val="2"/>
    </font>
    <font>
      <i/>
      <sz val="8"/>
      <color indexed="57"/>
      <name val="Arial Narrow"/>
      <family val="2"/>
    </font>
    <font>
      <sz val="10"/>
      <color indexed="9"/>
      <name val="Arial"/>
      <family val="2"/>
    </font>
    <font>
      <sz val="10.5"/>
      <color indexed="8"/>
      <name val="Calibri"/>
      <family val="2"/>
    </font>
    <font>
      <b/>
      <sz val="8"/>
      <color indexed="57"/>
      <name val="Arial Narrow"/>
      <family val="2"/>
    </font>
    <font>
      <b/>
      <sz val="10"/>
      <color indexed="9"/>
      <name val="Arial"/>
      <family val="2"/>
    </font>
    <font>
      <i/>
      <sz val="11"/>
      <color indexed="9"/>
      <name val="Arial Narrow"/>
      <family val="2"/>
    </font>
    <font>
      <i/>
      <sz val="10"/>
      <color indexed="9"/>
      <name val="Arial"/>
      <family val="2"/>
    </font>
    <font>
      <b/>
      <sz val="14"/>
      <color indexed="9"/>
      <name val="Arial Narrow"/>
      <family val="2"/>
    </font>
    <font>
      <b/>
      <sz val="11"/>
      <name val="Arial Narrow"/>
      <family val="2"/>
    </font>
    <font>
      <i/>
      <sz val="10"/>
      <name val="Mangal"/>
      <family val="2"/>
    </font>
    <font>
      <b/>
      <i/>
      <sz val="10"/>
      <color indexed="9"/>
      <name val="Arial Narrow"/>
      <family val="2"/>
    </font>
    <font>
      <b/>
      <sz val="18"/>
      <name val="Arial Narrow"/>
      <family val="2"/>
    </font>
    <font>
      <b/>
      <i/>
      <sz val="11"/>
      <name val="Arial Narrow"/>
      <family val="2"/>
    </font>
    <font>
      <b/>
      <sz val="9"/>
      <name val="Calibri Light"/>
      <family val="2"/>
    </font>
    <font>
      <b/>
      <sz val="8"/>
      <color indexed="21"/>
      <name val="Arial Narrow"/>
      <family val="2"/>
    </font>
    <font>
      <b/>
      <sz val="8"/>
      <color indexed="56"/>
      <name val="Arial Narrow"/>
      <family val="2"/>
    </font>
    <font>
      <i/>
      <sz val="8"/>
      <color indexed="8"/>
      <name val="Arial Narrow"/>
      <family val="2"/>
    </font>
    <font>
      <i/>
      <sz val="8"/>
      <color indexed="56"/>
      <name val="Arial Narrow"/>
      <family val="2"/>
    </font>
    <font>
      <sz val="8"/>
      <color indexed="56"/>
      <name val="Arial Narrow"/>
      <family val="2"/>
    </font>
    <font>
      <u val="single"/>
      <sz val="8"/>
      <name val="Arial Narrow"/>
      <family val="2"/>
    </font>
    <font>
      <b/>
      <i/>
      <sz val="10"/>
      <name val="Arial"/>
      <family val="2"/>
    </font>
    <font>
      <u val="single"/>
      <sz val="10"/>
      <color indexed="20"/>
      <name val="Arial"/>
      <family val="2"/>
    </font>
    <font>
      <b/>
      <sz val="18"/>
      <color indexed="56"/>
      <name val="Cambria"/>
      <family val="2"/>
    </font>
    <font>
      <i/>
      <sz val="10"/>
      <color indexed="9"/>
      <name val="Tahoma"/>
      <family val="2"/>
    </font>
    <font>
      <b/>
      <sz val="11"/>
      <color indexed="9"/>
      <name val="Arial Narrow"/>
      <family val="2"/>
    </font>
    <font>
      <b/>
      <sz val="12"/>
      <color indexed="57"/>
      <name val="Calibri"/>
      <family val="2"/>
    </font>
    <font>
      <sz val="10"/>
      <color indexed="8"/>
      <name val="Calibri"/>
      <family val="2"/>
    </font>
    <font>
      <sz val="10"/>
      <color indexed="9"/>
      <name val="Arial Narrow"/>
      <family val="2"/>
    </font>
    <font>
      <b/>
      <u val="single"/>
      <sz val="24"/>
      <color indexed="9"/>
      <name val="Arial Narrow"/>
      <family val="2"/>
    </font>
    <font>
      <i/>
      <sz val="10.5"/>
      <color indexed="8"/>
      <name val="Calibri"/>
      <family val="2"/>
    </font>
    <font>
      <b/>
      <sz val="12"/>
      <color indexed="9"/>
      <name val="Arial Narrow"/>
      <family val="2"/>
    </font>
    <font>
      <sz val="10"/>
      <color indexed="9"/>
      <name val="Mangal"/>
      <family val="2"/>
    </font>
    <font>
      <i/>
      <sz val="12"/>
      <color indexed="9"/>
      <name val="Arial Narrow"/>
      <family val="2"/>
    </font>
    <font>
      <sz val="10"/>
      <color indexed="8"/>
      <name val="Arial"/>
      <family val="2"/>
    </font>
    <font>
      <b/>
      <sz val="12"/>
      <color indexed="8"/>
      <name val="Calibri"/>
      <family val="2"/>
    </font>
    <font>
      <b/>
      <sz val="9"/>
      <color indexed="9"/>
      <name val="Arial Narrow"/>
      <family val="2"/>
    </font>
    <font>
      <b/>
      <i/>
      <sz val="12"/>
      <color indexed="9"/>
      <name val="Arial Narrow"/>
      <family val="2"/>
    </font>
    <font>
      <i/>
      <sz val="10"/>
      <color indexed="9"/>
      <name val="Mangal"/>
      <family val="2"/>
    </font>
    <font>
      <b/>
      <sz val="14"/>
      <color indexed="40"/>
      <name val="Arial Narrow"/>
      <family val="2"/>
    </font>
    <font>
      <b/>
      <sz val="16"/>
      <color indexed="9"/>
      <name val="Arial"/>
      <family val="2"/>
    </font>
    <font>
      <b/>
      <sz val="20"/>
      <color indexed="9"/>
      <name val="Arial Narrow"/>
      <family val="2"/>
    </font>
    <font>
      <i/>
      <sz val="10"/>
      <color indexed="8"/>
      <name val="Arial Narrow"/>
      <family val="2"/>
    </font>
    <font>
      <b/>
      <sz val="18"/>
      <color indexed="9"/>
      <name val="Arial Narrow"/>
      <family val="2"/>
    </font>
    <font>
      <b/>
      <sz val="16"/>
      <color indexed="9"/>
      <name val="Arial Narrow"/>
      <family val="2"/>
    </font>
    <font>
      <i/>
      <sz val="11"/>
      <color indexed="16"/>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0"/>
      <name val="Tahoma"/>
      <family val="2"/>
    </font>
    <font>
      <b/>
      <sz val="11"/>
      <color theme="0"/>
      <name val="Arial Narrow"/>
      <family val="2"/>
    </font>
    <font>
      <b/>
      <sz val="10"/>
      <color theme="0"/>
      <name val="Arial Narrow"/>
      <family val="2"/>
    </font>
    <font>
      <sz val="10"/>
      <color theme="0"/>
      <name val="Arial"/>
      <family val="2"/>
    </font>
    <font>
      <b/>
      <sz val="12"/>
      <color rgb="FF376092"/>
      <name val="Calibri"/>
      <family val="2"/>
    </font>
    <font>
      <sz val="11"/>
      <color rgb="FF000000"/>
      <name val="Calibri"/>
      <family val="2"/>
    </font>
    <font>
      <sz val="10"/>
      <color rgb="FF000000"/>
      <name val="Calibri"/>
      <family val="2"/>
    </font>
    <font>
      <sz val="10"/>
      <color theme="0"/>
      <name val="Arial Narrow"/>
      <family val="2"/>
    </font>
    <font>
      <b/>
      <u val="single"/>
      <sz val="24"/>
      <color theme="0"/>
      <name val="Arial Narrow"/>
      <family val="2"/>
    </font>
    <font>
      <b/>
      <sz val="10"/>
      <color theme="0"/>
      <name val="Arial"/>
      <family val="2"/>
    </font>
    <font>
      <i/>
      <sz val="10.5"/>
      <color rgb="FF000000"/>
      <name val="Calibri"/>
      <family val="2"/>
    </font>
    <font>
      <b/>
      <sz val="14"/>
      <color theme="0"/>
      <name val="Arial Narrow"/>
      <family val="2"/>
    </font>
    <font>
      <b/>
      <sz val="12"/>
      <color theme="0"/>
      <name val="Arial Narrow"/>
      <family val="2"/>
    </font>
    <font>
      <sz val="10"/>
      <color theme="0"/>
      <name val="Mangal"/>
      <family val="2"/>
    </font>
    <font>
      <i/>
      <sz val="12"/>
      <color theme="0"/>
      <name val="Arial Narrow"/>
      <family val="2"/>
    </font>
    <font>
      <b/>
      <sz val="11"/>
      <color rgb="FF000000"/>
      <name val="Calibri"/>
      <family val="2"/>
    </font>
    <font>
      <sz val="10"/>
      <color theme="1"/>
      <name val="Arial"/>
      <family val="2"/>
    </font>
    <font>
      <b/>
      <sz val="12"/>
      <color theme="1"/>
      <name val="Calibri"/>
      <family val="2"/>
    </font>
    <font>
      <b/>
      <sz val="9"/>
      <color theme="0"/>
      <name val="Arial Narrow"/>
      <family val="2"/>
    </font>
    <font>
      <b/>
      <i/>
      <sz val="12"/>
      <color theme="0"/>
      <name val="Arial Narrow"/>
      <family val="2"/>
    </font>
    <font>
      <i/>
      <sz val="10"/>
      <color theme="0"/>
      <name val="Mangal"/>
      <family val="2"/>
    </font>
    <font>
      <b/>
      <sz val="14"/>
      <color rgb="FF00B0F0"/>
      <name val="Arial Narrow"/>
      <family val="2"/>
    </font>
    <font>
      <b/>
      <sz val="16"/>
      <color theme="0"/>
      <name val="Arial"/>
      <family val="2"/>
    </font>
    <font>
      <b/>
      <sz val="20"/>
      <color theme="0"/>
      <name val="Arial Narrow"/>
      <family val="2"/>
    </font>
    <font>
      <b/>
      <sz val="14"/>
      <color rgb="FFFFFFFF"/>
      <name val="Arial Narrow"/>
      <family val="2"/>
    </font>
    <font>
      <i/>
      <sz val="10"/>
      <color theme="1"/>
      <name val="Arial Narrow"/>
      <family val="2"/>
    </font>
    <font>
      <b/>
      <sz val="14"/>
      <color theme="0" tint="-0.04997999966144562"/>
      <name val="Arial Narrow"/>
      <family val="2"/>
    </font>
    <font>
      <i/>
      <sz val="11"/>
      <color theme="5" tint="-0.4999699890613556"/>
      <name val="Arial Narrow"/>
      <family val="2"/>
    </font>
    <font>
      <b/>
      <sz val="16"/>
      <color theme="0"/>
      <name val="Arial Narrow"/>
      <family val="2"/>
    </font>
    <font>
      <b/>
      <sz val="18"/>
      <color theme="0"/>
      <name val="Arial Narrow"/>
      <family val="2"/>
    </font>
    <font>
      <b/>
      <sz val="8"/>
      <name val="Arial"/>
      <family val="2"/>
    </font>
  </fonts>
  <fills count="9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
      <patternFill patternType="solid">
        <fgColor rgb="FF00518E"/>
        <bgColor indexed="64"/>
      </patternFill>
    </fill>
    <fill>
      <patternFill patternType="solid">
        <fgColor theme="2" tint="-0.09996999800205231"/>
        <bgColor indexed="64"/>
      </patternFill>
    </fill>
    <fill>
      <patternFill patternType="solid">
        <fgColor theme="2"/>
        <bgColor indexed="64"/>
      </patternFill>
    </fill>
    <fill>
      <patternFill patternType="solid">
        <fgColor theme="4" tint="-0.24997000396251678"/>
        <bgColor indexed="64"/>
      </patternFill>
    </fill>
    <fill>
      <patternFill patternType="solid">
        <fgColor rgb="FF0062AC"/>
        <bgColor indexed="64"/>
      </patternFill>
    </fill>
    <fill>
      <patternFill patternType="solid">
        <fgColor rgb="FF0062AC"/>
        <bgColor indexed="64"/>
      </patternFill>
    </fill>
    <fill>
      <patternFill patternType="solid">
        <fgColor theme="4" tint="0.7999799847602844"/>
        <bgColor indexed="64"/>
      </patternFill>
    </fill>
    <fill>
      <patternFill patternType="solid">
        <fgColor theme="4" tint="-0.24997000396251678"/>
        <bgColor indexed="64"/>
      </patternFill>
    </fill>
    <fill>
      <patternFill patternType="solid">
        <fgColor theme="2"/>
        <bgColor indexed="64"/>
      </patternFill>
    </fill>
    <fill>
      <patternFill patternType="solid">
        <fgColor rgb="FF002060"/>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color indexed="63"/>
      </right>
      <top style="thin"/>
      <bottom style="thin"/>
    </border>
    <border>
      <left/>
      <right/>
      <top/>
      <bottom style="medium"/>
    </border>
    <border>
      <left style="medium"/>
      <right>
        <color indexed="63"/>
      </right>
      <top style="medium"/>
      <bottom style="medium"/>
    </border>
    <border>
      <left style="medium"/>
      <right style="medium"/>
      <top style="medium"/>
      <bottom>
        <color indexed="63"/>
      </bottom>
    </border>
    <border>
      <left style="medium"/>
      <right style="thin"/>
      <top/>
      <bottom style="thin"/>
    </border>
    <border>
      <left style="medium"/>
      <right style="medium"/>
      <top/>
      <bottom style="thin"/>
    </border>
    <border>
      <left style="medium"/>
      <right style="medium"/>
      <top>
        <color indexed="63"/>
      </top>
      <bottom>
        <color indexed="63"/>
      </bottom>
    </border>
    <border>
      <left style="medium"/>
      <right style="thin"/>
      <top style="thin"/>
      <bottom style="thin"/>
    </border>
    <border>
      <left style="medium"/>
      <right style="medium"/>
      <top style="thin"/>
      <bottom style="thin"/>
    </border>
    <border>
      <left style="thin"/>
      <right style="thin"/>
      <top style="thin"/>
      <bottom style="thin"/>
    </border>
    <border>
      <left style="thin"/>
      <right style="medium"/>
      <top style="thin"/>
      <bottom style="thin"/>
    </border>
    <border>
      <left style="medium"/>
      <right style="medium"/>
      <top>
        <color indexed="63"/>
      </top>
      <bottom style="medium"/>
    </border>
    <border>
      <left style="medium"/>
      <right>
        <color indexed="63"/>
      </right>
      <top>
        <color indexed="63"/>
      </top>
      <bottom>
        <color indexed="63"/>
      </bottom>
    </border>
    <border>
      <left/>
      <right>
        <color indexed="63"/>
      </right>
      <top style="medium"/>
      <bottom style="medium"/>
    </border>
    <border>
      <left style="medium"/>
      <right style="thin"/>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style="hair"/>
    </border>
    <border>
      <left style="medium"/>
      <right>
        <color indexed="63"/>
      </right>
      <top>
        <color indexed="63"/>
      </top>
      <bottom style="hair"/>
    </border>
    <border>
      <left style="medium"/>
      <right style="thin"/>
      <top style="thin"/>
      <bottom>
        <color indexed="63"/>
      </bottom>
    </border>
    <border>
      <left style="medium"/>
      <right>
        <color indexed="63"/>
      </right>
      <top style="thin"/>
      <bottom>
        <color indexed="63"/>
      </bottom>
    </border>
    <border>
      <left style="medium"/>
      <right>
        <color indexed="63"/>
      </right>
      <top style="thin"/>
      <bottom style="medium"/>
    </border>
    <border>
      <left style="medium"/>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medium"/>
      <top style="medium"/>
      <bottom style="medium"/>
    </border>
    <border>
      <left style="medium"/>
      <right style="thin"/>
      <top style="medium"/>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style="hair"/>
      <bottom style="hair"/>
    </border>
    <border>
      <left>
        <color indexed="63"/>
      </left>
      <right style="medium"/>
      <top>
        <color indexed="63"/>
      </top>
      <bottom style="thin"/>
    </border>
    <border>
      <left>
        <color indexed="63"/>
      </left>
      <right style="medium"/>
      <top style="medium"/>
      <bottom style="thin"/>
    </border>
    <border>
      <left>
        <color indexed="63"/>
      </left>
      <right style="medium"/>
      <top style="thin"/>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double"/>
      <right style="double"/>
      <top/>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double"/>
      <top style="double"/>
      <bottom style="double"/>
    </border>
    <border>
      <left>
        <color indexed="63"/>
      </left>
      <right>
        <color indexed="63"/>
      </right>
      <top style="double"/>
      <bottom>
        <color indexed="63"/>
      </bottom>
    </border>
    <border>
      <left style="medium"/>
      <right>
        <color indexed="63"/>
      </right>
      <top style="thin"/>
      <bottom style="thin"/>
    </border>
    <border>
      <left style="thin"/>
      <right style="medium"/>
      <top style="thin"/>
      <bottom style="medium"/>
    </border>
    <border>
      <left>
        <color indexed="63"/>
      </left>
      <right style="medium"/>
      <top>
        <color indexed="63"/>
      </top>
      <bottom style="hair"/>
    </border>
    <border>
      <left style="medium"/>
      <right style="medium"/>
      <top style="thin"/>
      <bottom/>
    </border>
    <border>
      <left style="medium"/>
      <right style="thin"/>
      <top style="hair"/>
      <bottom style="hair"/>
    </border>
    <border>
      <left style="medium"/>
      <right style="medium"/>
      <top style="hair"/>
      <bottom style="hair"/>
    </border>
    <border>
      <left style="medium"/>
      <right style="medium"/>
      <top>
        <color indexed="63"/>
      </top>
      <bottom style="hair"/>
    </border>
    <border>
      <left style="medium"/>
      <right style="thin"/>
      <top style="thin"/>
      <bottom style="hair"/>
    </border>
    <border>
      <left style="medium"/>
      <right style="medium"/>
      <top style="thin"/>
      <bottom style="hair"/>
    </border>
    <border>
      <left style="medium"/>
      <right style="thin"/>
      <top style="hair"/>
      <bottom style="thin"/>
    </border>
    <border>
      <left style="medium"/>
      <right style="medium"/>
      <top style="hair"/>
      <bottom style="thin"/>
    </border>
    <border>
      <left style="medium"/>
      <right style="thin"/>
      <top style="hair"/>
      <bottom>
        <color indexed="63"/>
      </bottom>
    </border>
    <border>
      <left style="medium"/>
      <right style="medium"/>
      <top style="hair"/>
      <bottom/>
    </border>
    <border>
      <left style="medium"/>
      <right>
        <color indexed="63"/>
      </right>
      <top style="hair"/>
      <bottom style="medium"/>
    </border>
    <border>
      <left style="medium"/>
      <right style="medium"/>
      <top style="hair"/>
      <bottom style="medium"/>
    </border>
    <border>
      <left style="medium"/>
      <right>
        <color indexed="63"/>
      </right>
      <top style="hair"/>
      <bottom style="hair"/>
    </border>
    <border>
      <left>
        <color indexed="63"/>
      </left>
      <right style="medium"/>
      <top style="hair"/>
      <bottom style="hair"/>
    </border>
    <border>
      <left style="medium"/>
      <right>
        <color indexed="63"/>
      </right>
      <top style="hair"/>
      <bottom>
        <color indexed="63"/>
      </bottom>
    </border>
    <border>
      <left style="medium"/>
      <right style="thin"/>
      <top style="hair"/>
      <bottom style="medium"/>
    </border>
    <border>
      <left style="medium"/>
      <right>
        <color indexed="63"/>
      </right>
      <top style="thin"/>
      <bottom style="hair"/>
    </border>
    <border>
      <left style="thin">
        <color theme="4" tint="-0.24993999302387238"/>
      </left>
      <right style="thin">
        <color theme="4" tint="-0.24993999302387238"/>
      </right>
      <top style="thin">
        <color theme="4" tint="-0.24993999302387238"/>
      </top>
      <bottom>
        <color indexed="63"/>
      </bottom>
    </border>
    <border>
      <left style="thin">
        <color theme="4" tint="-0.24993999302387238"/>
      </left>
      <right style="thin">
        <color theme="4" tint="-0.24993999302387238"/>
      </right>
      <top>
        <color indexed="63"/>
      </top>
      <bottom>
        <color indexed="63"/>
      </bottom>
    </border>
    <border>
      <left style="thin">
        <color theme="4" tint="-0.24993999302387238"/>
      </left>
      <right style="thin">
        <color theme="4" tint="-0.24993999302387238"/>
      </right>
      <top>
        <color indexed="63"/>
      </top>
      <bottom style="thin">
        <color theme="4" tint="-0.24993999302387238"/>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theme="4" tint="-0.24993999302387238"/>
      </bottom>
    </border>
    <border>
      <left>
        <color indexed="63"/>
      </left>
      <right style="thin">
        <color indexed="8"/>
      </right>
      <top>
        <color indexed="63"/>
      </top>
      <bottom style="thin">
        <color theme="4" tint="0.7999799847602844"/>
      </bottom>
    </border>
    <border>
      <left>
        <color indexed="63"/>
      </left>
      <right style="thin"/>
      <top>
        <color indexed="63"/>
      </top>
      <bottom style="thin">
        <color theme="4" tint="0.7999799847602844"/>
      </bottom>
    </border>
    <border>
      <left>
        <color indexed="63"/>
      </left>
      <right style="thin">
        <color indexed="8"/>
      </right>
      <top>
        <color indexed="63"/>
      </top>
      <bottom>
        <color indexed="63"/>
      </bottom>
    </border>
    <border>
      <left style="thin">
        <color theme="4" tint="0.7999799847602844"/>
      </left>
      <right style="thin">
        <color indexed="8"/>
      </right>
      <top style="thin">
        <color theme="4" tint="0.7999799847602844"/>
      </top>
      <bottom>
        <color indexed="63"/>
      </bottom>
    </border>
    <border>
      <left>
        <color indexed="63"/>
      </left>
      <right style="thin"/>
      <top style="thin">
        <color theme="4" tint="0.7999799847602844"/>
      </top>
      <bottom>
        <color indexed="63"/>
      </bottom>
    </border>
    <border>
      <left style="thin">
        <color theme="4" tint="0.7999799847602844"/>
      </left>
      <right style="thin">
        <color indexed="8"/>
      </right>
      <top>
        <color indexed="63"/>
      </top>
      <bottom style="thin">
        <color theme="4" tint="0.799979984760284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color indexed="63"/>
      </bottom>
    </border>
    <border>
      <left style="thin">
        <color theme="4" tint="-0.24993999302387238"/>
      </left>
      <right>
        <color indexed="63"/>
      </right>
      <top style="thin">
        <color theme="4" tint="-0.24993999302387238"/>
      </top>
      <bottom>
        <color indexed="63"/>
      </bottom>
    </border>
    <border>
      <left>
        <color indexed="63"/>
      </left>
      <right>
        <color indexed="63"/>
      </right>
      <top style="thin">
        <color theme="4" tint="-0.24993999302387238"/>
      </top>
      <bottom>
        <color indexed="63"/>
      </bottom>
    </border>
    <border>
      <left>
        <color indexed="63"/>
      </left>
      <right style="thin">
        <color theme="4" tint="-0.24993999302387238"/>
      </right>
      <top style="thin">
        <color theme="4" tint="-0.24993999302387238"/>
      </top>
      <bottom>
        <color indexed="63"/>
      </bottom>
    </border>
    <border>
      <left style="thin">
        <color theme="4" tint="-0.24993999302387238"/>
      </left>
      <right>
        <color indexed="63"/>
      </right>
      <top>
        <color indexed="63"/>
      </top>
      <bottom style="thin">
        <color theme="4" tint="-0.24993999302387238"/>
      </bottom>
    </border>
    <border>
      <left>
        <color indexed="63"/>
      </left>
      <right style="thin">
        <color theme="4" tint="-0.24993999302387238"/>
      </right>
      <top>
        <color indexed="63"/>
      </top>
      <bottom style="thin">
        <color theme="4" tint="-0.24993999302387238"/>
      </bottom>
    </border>
    <border>
      <left>
        <color indexed="63"/>
      </left>
      <right style="medium"/>
      <top style="hair"/>
      <bottom style="medium"/>
    </border>
    <border>
      <left>
        <color indexed="63"/>
      </left>
      <right style="medium"/>
      <top style="thin"/>
      <bottom style="hair"/>
    </border>
    <border>
      <left>
        <color indexed="63"/>
      </left>
      <right style="medium"/>
      <top style="hair"/>
      <bottom>
        <color indexed="63"/>
      </bottom>
    </border>
  </borders>
  <cellStyleXfs count="5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6"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6"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6"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06"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6"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6"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6"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07"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07" fillId="37"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07" fillId="38"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07"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107"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107"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107" fillId="48"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107" fillId="51"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107"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107" fillId="57"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107" fillId="58"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107" fillId="59"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108" fillId="0" borderId="0" applyNumberFormat="0" applyFill="0" applyBorder="0" applyAlignment="0" applyProtection="0"/>
    <xf numFmtId="0" fontId="26" fillId="0" borderId="0" applyNumberFormat="0" applyFill="0" applyBorder="0" applyAlignment="0" applyProtection="0"/>
    <xf numFmtId="0" fontId="109" fillId="62" borderId="1" applyNumberFormat="0" applyAlignment="0" applyProtection="0"/>
    <xf numFmtId="0" fontId="27" fillId="63" borderId="2" applyNumberFormat="0" applyAlignment="0" applyProtection="0"/>
    <xf numFmtId="0" fontId="27" fillId="64" borderId="2" applyNumberFormat="0" applyAlignment="0" applyProtection="0"/>
    <xf numFmtId="0" fontId="110" fillId="0" borderId="3" applyNumberFormat="0" applyFill="0" applyAlignment="0" applyProtection="0"/>
    <xf numFmtId="0" fontId="28" fillId="0" borderId="4" applyNumberFormat="0" applyFill="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6" borderId="5" applyNumberForma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111" fillId="67" borderId="1" applyNumberFormat="0" applyAlignment="0" applyProtection="0"/>
    <xf numFmtId="0" fontId="29" fillId="18" borderId="2" applyNumberFormat="0" applyAlignment="0" applyProtection="0"/>
    <xf numFmtId="0" fontId="29" fillId="19" borderId="2" applyNumberFormat="0" applyAlignment="0" applyProtection="0"/>
    <xf numFmtId="174" fontId="2" fillId="0" borderId="0" applyFill="0" applyBorder="0" applyProtection="0">
      <alignment horizontal="center" vertical="center" wrapText="1"/>
    </xf>
    <xf numFmtId="44" fontId="5" fillId="0" borderId="0" applyFont="0" applyFill="0" applyBorder="0" applyAlignment="0" applyProtection="0"/>
    <xf numFmtId="176" fontId="0" fillId="0" borderId="0" applyFill="0" applyBorder="0" applyAlignment="0" applyProtection="0"/>
    <xf numFmtId="0" fontId="112" fillId="68"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4" fontId="0" fillId="0" borderId="0" applyFont="0" applyFill="0" applyBorder="0" applyAlignment="0" applyProtection="0"/>
    <xf numFmtId="175" fontId="2"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6" fillId="0" borderId="0" applyFont="0" applyFill="0" applyBorder="0" applyAlignment="0" applyProtection="0"/>
    <xf numFmtId="165" fontId="10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6" fontId="2"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4" fillId="69" borderId="0" applyNumberFormat="0" applyBorder="0" applyAlignment="0" applyProtection="0"/>
    <xf numFmtId="0" fontId="31" fillId="70" borderId="0" applyNumberFormat="0" applyBorder="0" applyAlignment="0" applyProtection="0"/>
    <xf numFmtId="0" fontId="31" fillId="7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4" fillId="0" borderId="0">
      <alignment horizontal="left" vertical="center" wrapText="1"/>
      <protection/>
    </xf>
    <xf numFmtId="0" fontId="0" fillId="72" borderId="6" applyNumberFormat="0" applyFont="0" applyAlignment="0" applyProtection="0"/>
    <xf numFmtId="9" fontId="2" fillId="0" borderId="0" applyFill="0" applyBorder="0" applyAlignment="0" applyProtection="0"/>
    <xf numFmtId="9" fontId="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5" fillId="7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116" fillId="62" borderId="7" applyNumberFormat="0" applyAlignment="0" applyProtection="0"/>
    <xf numFmtId="0" fontId="33" fillId="63" borderId="8" applyNumberFormat="0" applyAlignment="0" applyProtection="0"/>
    <xf numFmtId="0" fontId="33" fillId="64" borderId="8" applyNumberFormat="0" applyAlignment="0" applyProtection="0"/>
    <xf numFmtId="0" fontId="117" fillId="0" borderId="0" applyNumberFormat="0" applyFill="0" applyBorder="0" applyAlignment="0" applyProtection="0"/>
    <xf numFmtId="0" fontId="34" fillId="0" borderId="0" applyNumberForma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35" fillId="0" borderId="10" applyNumberFormat="0" applyFill="0" applyAlignment="0" applyProtection="0"/>
    <xf numFmtId="0" fontId="120" fillId="0" borderId="11" applyNumberFormat="0" applyFill="0" applyAlignment="0" applyProtection="0"/>
    <xf numFmtId="0" fontId="36" fillId="0" borderId="12" applyNumberFormat="0" applyFill="0" applyAlignment="0" applyProtection="0"/>
    <xf numFmtId="0" fontId="121" fillId="0" borderId="13" applyNumberFormat="0" applyFill="0" applyAlignment="0" applyProtection="0"/>
    <xf numFmtId="0" fontId="37" fillId="0" borderId="14" applyNumberFormat="0" applyFill="0" applyAlignment="0" applyProtection="0"/>
    <xf numFmtId="0" fontId="121" fillId="0" borderId="0" applyNumberFormat="0" applyFill="0" applyBorder="0" applyAlignment="0" applyProtection="0"/>
    <xf numFmtId="0" fontId="37" fillId="0" borderId="0" applyNumberFormat="0" applyFill="0" applyBorder="0" applyAlignment="0" applyProtection="0"/>
    <xf numFmtId="0" fontId="122" fillId="0" borderId="15" applyNumberFormat="0" applyFill="0" applyAlignment="0" applyProtection="0"/>
    <xf numFmtId="0" fontId="38" fillId="0" borderId="16" applyNumberFormat="0" applyFill="0" applyAlignment="0" applyProtection="0"/>
    <xf numFmtId="0" fontId="123" fillId="74" borderId="17" applyNumberFormat="0" applyAlignment="0" applyProtection="0"/>
    <xf numFmtId="0" fontId="39" fillId="75" borderId="18" applyNumberFormat="0" applyAlignment="0" applyProtection="0"/>
    <xf numFmtId="0" fontId="39" fillId="76" borderId="18" applyNumberFormat="0" applyAlignment="0" applyProtection="0"/>
  </cellStyleXfs>
  <cellXfs count="777">
    <xf numFmtId="0" fontId="0" fillId="0" borderId="0" xfId="0" applyAlignment="1">
      <alignment/>
    </xf>
    <xf numFmtId="177" fontId="12" fillId="77" borderId="0" xfId="401" applyNumberFormat="1" applyFont="1" applyFill="1" applyBorder="1" applyAlignment="1" applyProtection="1">
      <alignment horizontal="right" vertical="top"/>
      <protection/>
    </xf>
    <xf numFmtId="0" fontId="5" fillId="77" borderId="0" xfId="0" applyFont="1" applyFill="1" applyAlignment="1" applyProtection="1">
      <alignment vertical="top"/>
      <protection/>
    </xf>
    <xf numFmtId="0" fontId="5" fillId="0" borderId="0" xfId="0" applyFont="1" applyAlignment="1" applyProtection="1">
      <alignment vertical="top"/>
      <protection/>
    </xf>
    <xf numFmtId="0" fontId="8" fillId="77" borderId="0" xfId="235" applyFont="1" applyFill="1" applyBorder="1" applyAlignment="1" applyProtection="1">
      <alignment vertical="top"/>
      <protection/>
    </xf>
    <xf numFmtId="0" fontId="6" fillId="77" borderId="0" xfId="0" applyFont="1" applyFill="1" applyAlignment="1" applyProtection="1">
      <alignment horizontal="left" vertical="top"/>
      <protection/>
    </xf>
    <xf numFmtId="0" fontId="6" fillId="77" borderId="0" xfId="0" applyFont="1" applyFill="1" applyAlignment="1" applyProtection="1">
      <alignment vertical="top"/>
      <protection/>
    </xf>
    <xf numFmtId="0" fontId="8" fillId="77" borderId="0" xfId="235" applyFont="1" applyFill="1" applyBorder="1" applyAlignment="1" applyProtection="1">
      <alignment horizontal="right" vertical="top"/>
      <protection/>
    </xf>
    <xf numFmtId="0" fontId="10" fillId="77" borderId="0" xfId="0" applyFont="1" applyFill="1" applyAlignment="1" applyProtection="1">
      <alignment vertical="top"/>
      <protection/>
    </xf>
    <xf numFmtId="0" fontId="10" fillId="0" borderId="0" xfId="0" applyFont="1" applyFill="1" applyAlignment="1" applyProtection="1">
      <alignment vertical="top"/>
      <protection/>
    </xf>
    <xf numFmtId="0" fontId="10" fillId="0" borderId="0" xfId="0" applyFont="1" applyAlignment="1" applyProtection="1">
      <alignment vertical="top"/>
      <protection/>
    </xf>
    <xf numFmtId="0" fontId="5" fillId="77" borderId="0" xfId="0" applyFont="1" applyFill="1" applyBorder="1" applyAlignment="1" applyProtection="1">
      <alignment vertical="top"/>
      <protection/>
    </xf>
    <xf numFmtId="179" fontId="5" fillId="77" borderId="0" xfId="0" applyNumberFormat="1" applyFont="1" applyFill="1" applyBorder="1" applyAlignment="1" applyProtection="1">
      <alignment horizontal="left" vertical="top"/>
      <protection/>
    </xf>
    <xf numFmtId="49" fontId="14"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vertical="top"/>
      <protection/>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right" vertical="top"/>
      <protection/>
    </xf>
    <xf numFmtId="0" fontId="5" fillId="0" borderId="0" xfId="0" applyFont="1" applyBorder="1" applyAlignment="1" applyProtection="1">
      <alignment vertical="top"/>
      <protection/>
    </xf>
    <xf numFmtId="0" fontId="14" fillId="77" borderId="0" xfId="0" applyFont="1" applyFill="1" applyBorder="1" applyAlignment="1" applyProtection="1">
      <alignment horizontal="left" vertical="top"/>
      <protection/>
    </xf>
    <xf numFmtId="0" fontId="5" fillId="77" borderId="0" xfId="0" applyFont="1" applyFill="1" applyBorder="1" applyAlignment="1" applyProtection="1">
      <alignment horizontal="center" vertical="top"/>
      <protection/>
    </xf>
    <xf numFmtId="0" fontId="5" fillId="0" borderId="0" xfId="0" applyFont="1" applyFill="1" applyBorder="1" applyAlignment="1" applyProtection="1">
      <alignment horizontal="center" vertical="top"/>
      <protection/>
    </xf>
    <xf numFmtId="0" fontId="5" fillId="77" borderId="0" xfId="0" applyFont="1" applyFill="1" applyBorder="1" applyAlignment="1" applyProtection="1">
      <alignment horizontal="center" vertical="center"/>
      <protection/>
    </xf>
    <xf numFmtId="3" fontId="5" fillId="78" borderId="0" xfId="0" applyNumberFormat="1" applyFont="1" applyFill="1" applyBorder="1" applyAlignment="1" applyProtection="1">
      <alignment horizontal="left" vertical="top"/>
      <protection locked="0"/>
    </xf>
    <xf numFmtId="3" fontId="5" fillId="77" borderId="0" xfId="0" applyNumberFormat="1"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180" fontId="5" fillId="78" borderId="0" xfId="0" applyNumberFormat="1" applyFont="1" applyFill="1" applyBorder="1" applyAlignment="1" applyProtection="1">
      <alignment horizontal="left" vertical="top"/>
      <protection locked="0"/>
    </xf>
    <xf numFmtId="181" fontId="5" fillId="77" borderId="0" xfId="0" applyNumberFormat="1" applyFont="1" applyFill="1" applyBorder="1" applyAlignment="1" applyProtection="1">
      <alignment horizontal="left" vertical="top"/>
      <protection/>
    </xf>
    <xf numFmtId="179" fontId="5" fillId="77" borderId="0" xfId="0" applyNumberFormat="1" applyFont="1" applyFill="1" applyBorder="1" applyAlignment="1" applyProtection="1">
      <alignment horizontal="center" vertical="top"/>
      <protection/>
    </xf>
    <xf numFmtId="179" fontId="5" fillId="77" borderId="0" xfId="0" applyNumberFormat="1" applyFont="1" applyFill="1" applyBorder="1" applyAlignment="1" applyProtection="1">
      <alignment horizontal="right" vertical="top"/>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14" fontId="5" fillId="78" borderId="0" xfId="0" applyNumberFormat="1" applyFont="1" applyFill="1" applyBorder="1" applyAlignment="1" applyProtection="1">
      <alignment horizontal="center" vertical="top"/>
      <protection locked="0"/>
    </xf>
    <xf numFmtId="0" fontId="0" fillId="0" borderId="0" xfId="0" applyFill="1" applyAlignment="1">
      <alignment/>
    </xf>
    <xf numFmtId="0" fontId="0" fillId="0" borderId="0" xfId="0" applyFill="1" applyBorder="1" applyAlignment="1">
      <alignment/>
    </xf>
    <xf numFmtId="0" fontId="0" fillId="0" borderId="0" xfId="369" applyFill="1" applyBorder="1" applyAlignment="1" applyProtection="1">
      <alignment vertical="top"/>
      <protection locked="0"/>
    </xf>
    <xf numFmtId="0" fontId="0" fillId="0" borderId="0" xfId="369" applyFill="1" applyAlignment="1" applyProtection="1">
      <alignment vertical="top"/>
      <protection locked="0"/>
    </xf>
    <xf numFmtId="0" fontId="17" fillId="0" borderId="0" xfId="369" applyFont="1" applyFill="1" applyBorder="1" applyAlignment="1" applyProtection="1">
      <alignment vertical="top" wrapText="1"/>
      <protection locked="0"/>
    </xf>
    <xf numFmtId="0" fontId="0" fillId="0" borderId="0" xfId="0" applyFont="1" applyFill="1" applyAlignment="1">
      <alignment vertical="top"/>
    </xf>
    <xf numFmtId="0" fontId="17" fillId="0" borderId="0" xfId="369" applyFont="1" applyFill="1" applyAlignment="1" applyProtection="1">
      <alignment vertical="top" wrapText="1"/>
      <protection locked="0"/>
    </xf>
    <xf numFmtId="0" fontId="18" fillId="0" borderId="0" xfId="0" applyFont="1" applyAlignment="1" applyProtection="1">
      <alignment/>
      <protection/>
    </xf>
    <xf numFmtId="3" fontId="18" fillId="0" borderId="0" xfId="0" applyNumberFormat="1" applyFont="1" applyAlignment="1" applyProtection="1">
      <alignment/>
      <protection/>
    </xf>
    <xf numFmtId="179" fontId="18" fillId="0" borderId="0" xfId="0" applyNumberFormat="1" applyFont="1" applyAlignment="1" applyProtection="1">
      <alignment/>
      <protection/>
    </xf>
    <xf numFmtId="179" fontId="19" fillId="0" borderId="0" xfId="0" applyNumberFormat="1" applyFont="1" applyFill="1" applyAlignment="1" applyProtection="1">
      <alignment horizontal="center"/>
      <protection/>
    </xf>
    <xf numFmtId="179" fontId="18" fillId="0" borderId="0" xfId="0" applyNumberFormat="1" applyFont="1" applyFill="1" applyAlignment="1" applyProtection="1">
      <alignment/>
      <protection/>
    </xf>
    <xf numFmtId="0" fontId="18" fillId="0" borderId="0" xfId="0" applyFont="1" applyFill="1" applyAlignment="1" applyProtection="1">
      <alignment/>
      <protection/>
    </xf>
    <xf numFmtId="0" fontId="21" fillId="0" borderId="0" xfId="0" applyFont="1" applyFill="1" applyBorder="1" applyAlignment="1" applyProtection="1">
      <alignment horizontal="right"/>
      <protection/>
    </xf>
    <xf numFmtId="182" fontId="20" fillId="0" borderId="0" xfId="0" applyNumberFormat="1" applyFont="1" applyFill="1" applyBorder="1" applyAlignment="1" applyProtection="1">
      <alignment horizontal="center"/>
      <protection locked="0"/>
    </xf>
    <xf numFmtId="182" fontId="20" fillId="0" borderId="0" xfId="0" applyNumberFormat="1" applyFont="1" applyFill="1" applyBorder="1" applyAlignment="1" applyProtection="1">
      <alignment horizontal="center"/>
      <protection/>
    </xf>
    <xf numFmtId="179" fontId="18" fillId="0" borderId="0" xfId="0" applyNumberFormat="1" applyFont="1" applyFill="1" applyBorder="1" applyAlignment="1" applyProtection="1">
      <alignment/>
      <protection/>
    </xf>
    <xf numFmtId="0" fontId="18" fillId="0" borderId="0" xfId="0" applyFont="1" applyFill="1" applyBorder="1" applyAlignment="1" applyProtection="1">
      <alignment/>
      <protection/>
    </xf>
    <xf numFmtId="179" fontId="22" fillId="0" borderId="0" xfId="0" applyNumberFormat="1" applyFont="1" applyFill="1" applyBorder="1" applyAlignment="1" applyProtection="1">
      <alignment/>
      <protection/>
    </xf>
    <xf numFmtId="0" fontId="20" fillId="0" borderId="0" xfId="0" applyFont="1" applyFill="1" applyBorder="1" applyAlignment="1" applyProtection="1">
      <alignment horizontal="left"/>
      <protection/>
    </xf>
    <xf numFmtId="0" fontId="18" fillId="0" borderId="0" xfId="0" applyFont="1" applyAlignment="1" applyProtection="1">
      <alignment horizontal="center" vertical="center" wrapText="1"/>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center" vertical="center" wrapText="1"/>
      <protection/>
    </xf>
    <xf numFmtId="179" fontId="20" fillId="0" borderId="0" xfId="0" applyNumberFormat="1" applyFont="1" applyAlignment="1" applyProtection="1">
      <alignment/>
      <protection/>
    </xf>
    <xf numFmtId="179" fontId="23" fillId="0" borderId="0" xfId="0" applyNumberFormat="1" applyFont="1" applyAlignment="1" applyProtection="1">
      <alignment/>
      <protection/>
    </xf>
    <xf numFmtId="0" fontId="23" fillId="0" borderId="0" xfId="0" applyFont="1" applyAlignment="1" applyProtection="1">
      <alignment/>
      <protection/>
    </xf>
    <xf numFmtId="0" fontId="20" fillId="0" borderId="0" xfId="0" applyFont="1" applyBorder="1" applyAlignment="1" applyProtection="1">
      <alignment/>
      <protection/>
    </xf>
    <xf numFmtId="179" fontId="22" fillId="0" borderId="0" xfId="0" applyNumberFormat="1" applyFont="1" applyBorder="1" applyAlignment="1" applyProtection="1">
      <alignment/>
      <protection/>
    </xf>
    <xf numFmtId="179" fontId="18" fillId="0" borderId="0" xfId="0" applyNumberFormat="1" applyFont="1" applyBorder="1" applyAlignment="1" applyProtection="1">
      <alignment/>
      <protection/>
    </xf>
    <xf numFmtId="0" fontId="18" fillId="0" borderId="0" xfId="0" applyFont="1" applyBorder="1" applyAlignment="1" applyProtection="1">
      <alignment/>
      <protection/>
    </xf>
    <xf numFmtId="0" fontId="5" fillId="77" borderId="19" xfId="0" applyFont="1" applyFill="1" applyBorder="1" applyAlignment="1" applyProtection="1">
      <alignment vertical="top"/>
      <protection/>
    </xf>
    <xf numFmtId="0" fontId="16" fillId="0" borderId="0" xfId="369" applyFont="1" applyFill="1" applyBorder="1" applyAlignment="1" applyProtection="1">
      <alignment vertical="top" wrapText="1"/>
      <protection locked="0"/>
    </xf>
    <xf numFmtId="14" fontId="5" fillId="77" borderId="0" xfId="0" applyNumberFormat="1" applyFont="1" applyFill="1" applyBorder="1" applyAlignment="1" applyProtection="1">
      <alignment horizontal="center" vertical="top"/>
      <protection/>
    </xf>
    <xf numFmtId="0" fontId="5" fillId="77" borderId="0" xfId="0" applyFont="1" applyFill="1" applyAlignment="1" applyProtection="1">
      <alignment horizontal="center" vertical="top"/>
      <protection/>
    </xf>
    <xf numFmtId="0" fontId="5" fillId="0" borderId="20" xfId="0" applyFont="1" applyBorder="1" applyAlignment="1" applyProtection="1">
      <alignment vertical="top"/>
      <protection/>
    </xf>
    <xf numFmtId="0" fontId="24" fillId="0" borderId="0" xfId="0" applyFont="1" applyAlignment="1">
      <alignment horizontal="left" vertical="center" indent="4"/>
    </xf>
    <xf numFmtId="179" fontId="18" fillId="0" borderId="0" xfId="0" applyNumberFormat="1" applyFont="1" applyBorder="1" applyAlignment="1" applyProtection="1">
      <alignment horizontal="center" vertical="center" wrapText="1"/>
      <protection/>
    </xf>
    <xf numFmtId="0" fontId="6" fillId="77" borderId="21" xfId="0" applyFont="1" applyFill="1" applyBorder="1" applyAlignment="1" applyProtection="1">
      <alignment vertical="top"/>
      <protection/>
    </xf>
    <xf numFmtId="0" fontId="10" fillId="77" borderId="22" xfId="0" applyFont="1" applyFill="1" applyBorder="1" applyAlignment="1" applyProtection="1">
      <alignment vertical="top"/>
      <protection/>
    </xf>
    <xf numFmtId="0" fontId="10" fillId="77" borderId="23" xfId="0" applyFont="1" applyFill="1" applyBorder="1" applyAlignment="1" applyProtection="1">
      <alignment vertical="top"/>
      <protection/>
    </xf>
    <xf numFmtId="0" fontId="5" fillId="77" borderId="20" xfId="0" applyFont="1" applyFill="1" applyBorder="1" applyAlignment="1" applyProtection="1">
      <alignment vertical="top"/>
      <protection/>
    </xf>
    <xf numFmtId="0" fontId="5" fillId="0" borderId="20" xfId="0" applyFont="1" applyFill="1" applyBorder="1" applyAlignment="1" applyProtection="1">
      <alignment vertical="top"/>
      <protection/>
    </xf>
    <xf numFmtId="0" fontId="5" fillId="77" borderId="20" xfId="0" applyFont="1" applyFill="1" applyBorder="1" applyAlignment="1" applyProtection="1">
      <alignment horizontal="left" vertical="top"/>
      <protection/>
    </xf>
    <xf numFmtId="0" fontId="14" fillId="77" borderId="19" xfId="0" applyFont="1" applyFill="1" applyBorder="1" applyAlignment="1" applyProtection="1">
      <alignment horizontal="left" vertical="top"/>
      <protection/>
    </xf>
    <xf numFmtId="0" fontId="5" fillId="0" borderId="19" xfId="0" applyFont="1" applyBorder="1" applyAlignment="1" applyProtection="1">
      <alignment vertical="top"/>
      <protection/>
    </xf>
    <xf numFmtId="0" fontId="5" fillId="77" borderId="19" xfId="0" applyFont="1" applyFill="1" applyBorder="1" applyAlignment="1" applyProtection="1">
      <alignment horizontal="center" vertical="top"/>
      <protection/>
    </xf>
    <xf numFmtId="0" fontId="5" fillId="77" borderId="19" xfId="0" applyFont="1" applyFill="1" applyBorder="1" applyAlignment="1" applyProtection="1">
      <alignment horizontal="left" vertical="top"/>
      <protection/>
    </xf>
    <xf numFmtId="0" fontId="5" fillId="78" borderId="20" xfId="0" applyFont="1" applyFill="1" applyBorder="1" applyAlignment="1" applyProtection="1">
      <alignment vertical="top"/>
      <protection locked="0"/>
    </xf>
    <xf numFmtId="0" fontId="5" fillId="77" borderId="24" xfId="0" applyFont="1" applyFill="1" applyBorder="1" applyAlignment="1" applyProtection="1">
      <alignment vertical="top"/>
      <protection/>
    </xf>
    <xf numFmtId="0" fontId="5" fillId="77" borderId="25" xfId="0" applyFont="1" applyFill="1" applyBorder="1" applyAlignment="1" applyProtection="1">
      <alignment vertical="top"/>
      <protection/>
    </xf>
    <xf numFmtId="0" fontId="5" fillId="77" borderId="26" xfId="0" applyFont="1" applyFill="1" applyBorder="1" applyAlignment="1" applyProtection="1">
      <alignment vertical="top"/>
      <protection/>
    </xf>
    <xf numFmtId="179" fontId="124" fillId="0" borderId="0" xfId="0" applyNumberFormat="1" applyFont="1" applyAlignment="1" applyProtection="1">
      <alignment/>
      <protection/>
    </xf>
    <xf numFmtId="0" fontId="16" fillId="0" borderId="0" xfId="369" applyFont="1" applyFill="1" applyBorder="1" applyAlignment="1" applyProtection="1">
      <alignment vertical="top" wrapText="1"/>
      <protection/>
    </xf>
    <xf numFmtId="0" fontId="0" fillId="0" borderId="0" xfId="0" applyFont="1" applyFill="1" applyAlignment="1" applyProtection="1">
      <alignment vertical="top"/>
      <protection/>
    </xf>
    <xf numFmtId="0" fontId="5" fillId="78" borderId="0" xfId="0" applyFont="1" applyFill="1" applyBorder="1" applyAlignment="1" applyProtection="1">
      <alignment horizontal="left" vertical="top"/>
      <protection locked="0"/>
    </xf>
    <xf numFmtId="0" fontId="5" fillId="78" borderId="19" xfId="0" applyFont="1" applyFill="1" applyBorder="1" applyAlignment="1" applyProtection="1">
      <alignment horizontal="left" vertical="top"/>
      <protection locked="0"/>
    </xf>
    <xf numFmtId="0" fontId="125" fillId="79" borderId="0" xfId="369" applyFont="1" applyFill="1" applyBorder="1" applyAlignment="1" applyProtection="1">
      <alignment vertical="center"/>
      <protection/>
    </xf>
    <xf numFmtId="0" fontId="20" fillId="0" borderId="0" xfId="0" applyFont="1" applyBorder="1" applyAlignment="1" applyProtection="1">
      <alignment horizontal="center"/>
      <protection/>
    </xf>
    <xf numFmtId="0" fontId="14" fillId="78" borderId="19" xfId="0" applyFont="1" applyFill="1" applyBorder="1" applyAlignment="1" applyProtection="1">
      <alignment vertical="top"/>
      <protection locked="0"/>
    </xf>
    <xf numFmtId="0" fontId="14" fillId="80" borderId="19" xfId="0" applyFont="1" applyFill="1" applyBorder="1" applyAlignment="1" applyProtection="1">
      <alignment vertical="top"/>
      <protection locked="0"/>
    </xf>
    <xf numFmtId="0" fontId="5" fillId="77" borderId="20" xfId="0" applyFont="1" applyFill="1" applyBorder="1" applyAlignment="1" applyProtection="1">
      <alignment vertical="top" wrapText="1"/>
      <protection/>
    </xf>
    <xf numFmtId="0" fontId="5" fillId="77" borderId="0" xfId="0" applyFont="1" applyFill="1" applyBorder="1" applyAlignment="1" applyProtection="1">
      <alignment vertical="top" wrapText="1"/>
      <protection/>
    </xf>
    <xf numFmtId="0" fontId="5" fillId="77" borderId="19" xfId="0" applyFont="1" applyFill="1" applyBorder="1" applyAlignment="1" applyProtection="1">
      <alignment vertical="top" wrapText="1"/>
      <protection/>
    </xf>
    <xf numFmtId="0" fontId="53" fillId="77" borderId="20" xfId="0" applyFont="1" applyFill="1" applyBorder="1" applyAlignment="1" applyProtection="1">
      <alignment vertical="top"/>
      <protection/>
    </xf>
    <xf numFmtId="0" fontId="5" fillId="0" borderId="0" xfId="0" applyFont="1" applyFill="1" applyBorder="1" applyAlignment="1" applyProtection="1">
      <alignment horizontal="left" vertical="top"/>
      <protection locked="0"/>
    </xf>
    <xf numFmtId="0" fontId="5" fillId="0" borderId="19" xfId="0" applyFont="1" applyFill="1" applyBorder="1" applyAlignment="1" applyProtection="1">
      <alignment horizontal="left" vertical="top"/>
      <protection locked="0"/>
    </xf>
    <xf numFmtId="180" fontId="5" fillId="0" borderId="0" xfId="0" applyNumberFormat="1" applyFont="1" applyFill="1" applyBorder="1" applyAlignment="1" applyProtection="1">
      <alignment horizontal="left" vertical="top"/>
      <protection locked="0"/>
    </xf>
    <xf numFmtId="180" fontId="5" fillId="2" borderId="0" xfId="0" applyNumberFormat="1" applyFont="1" applyFill="1" applyBorder="1" applyAlignment="1" applyProtection="1">
      <alignment horizontal="left" vertical="top"/>
      <protection locked="0"/>
    </xf>
    <xf numFmtId="0" fontId="3" fillId="0" borderId="0" xfId="235" applyFont="1" applyFill="1" applyBorder="1" applyAlignment="1" applyProtection="1">
      <alignment vertical="top"/>
      <protection locked="0"/>
    </xf>
    <xf numFmtId="0" fontId="14" fillId="80" borderId="0" xfId="0" applyFont="1" applyFill="1" applyBorder="1" applyAlignment="1" applyProtection="1">
      <alignment vertical="top"/>
      <protection locked="0"/>
    </xf>
    <xf numFmtId="0" fontId="6" fillId="0" borderId="21" xfId="0" applyFont="1" applyFill="1" applyBorder="1" applyAlignment="1" applyProtection="1">
      <alignment vertical="top"/>
      <protection/>
    </xf>
    <xf numFmtId="179" fontId="5" fillId="0" borderId="19" xfId="0" applyNumberFormat="1" applyFont="1" applyBorder="1" applyAlignment="1" applyProtection="1">
      <alignment vertical="top"/>
      <protection/>
    </xf>
    <xf numFmtId="179" fontId="5" fillId="77" borderId="19" xfId="0" applyNumberFormat="1" applyFont="1" applyFill="1" applyBorder="1" applyAlignment="1" applyProtection="1">
      <alignment vertical="top"/>
      <protection/>
    </xf>
    <xf numFmtId="179" fontId="53" fillId="77" borderId="20" xfId="0" applyNumberFormat="1" applyFont="1" applyFill="1" applyBorder="1" applyAlignment="1" applyProtection="1">
      <alignment horizontal="left" vertical="top"/>
      <protection/>
    </xf>
    <xf numFmtId="0" fontId="5" fillId="77" borderId="20" xfId="0" applyFont="1" applyFill="1" applyBorder="1" applyAlignment="1" applyProtection="1">
      <alignment horizontal="right" vertical="top"/>
      <protection/>
    </xf>
    <xf numFmtId="0" fontId="5" fillId="0" borderId="19" xfId="0" applyFont="1" applyFill="1" applyBorder="1" applyAlignment="1" applyProtection="1">
      <alignment horizontal="right" vertical="top"/>
      <protection/>
    </xf>
    <xf numFmtId="0" fontId="5" fillId="0" borderId="19" xfId="0" applyFont="1" applyFill="1" applyBorder="1" applyAlignment="1" applyProtection="1">
      <alignment vertical="top"/>
      <protection/>
    </xf>
    <xf numFmtId="180" fontId="5" fillId="0" borderId="19" xfId="0" applyNumberFormat="1" applyFont="1" applyFill="1" applyBorder="1" applyAlignment="1" applyProtection="1">
      <alignment vertical="top"/>
      <protection locked="0"/>
    </xf>
    <xf numFmtId="0" fontId="5" fillId="0" borderId="19" xfId="0" applyFont="1" applyFill="1" applyBorder="1" applyAlignment="1" applyProtection="1">
      <alignment horizontal="center" vertical="top"/>
      <protection/>
    </xf>
    <xf numFmtId="0" fontId="3" fillId="0" borderId="19" xfId="235" applyFont="1" applyFill="1" applyBorder="1" applyAlignment="1" applyProtection="1">
      <alignment vertical="top"/>
      <protection locked="0"/>
    </xf>
    <xf numFmtId="0" fontId="17" fillId="0" borderId="0" xfId="369" applyFont="1" applyAlignment="1" applyProtection="1">
      <alignment vertical="top" wrapText="1"/>
      <protection locked="0"/>
    </xf>
    <xf numFmtId="0" fontId="0" fillId="0" borderId="0" xfId="369" applyAlignment="1" applyProtection="1">
      <alignment vertical="top"/>
      <protection locked="0"/>
    </xf>
    <xf numFmtId="0" fontId="0" fillId="0" borderId="0" xfId="0" applyFont="1" applyAlignment="1">
      <alignment vertical="top"/>
    </xf>
    <xf numFmtId="0" fontId="14" fillId="0" borderId="0" xfId="0" applyFont="1" applyAlignment="1">
      <alignment horizontal="right" vertical="top"/>
    </xf>
    <xf numFmtId="0" fontId="40" fillId="81" borderId="27" xfId="395" applyFont="1" applyFill="1" applyBorder="1" applyAlignment="1">
      <alignment vertical="center"/>
      <protection/>
    </xf>
    <xf numFmtId="0" fontId="9" fillId="81" borderId="28" xfId="395" applyFont="1" applyFill="1" applyBorder="1" applyAlignment="1">
      <alignment horizontal="center" vertical="center" wrapText="1"/>
      <protection/>
    </xf>
    <xf numFmtId="0" fontId="9" fillId="81" borderId="29" xfId="395" applyFont="1" applyFill="1" applyBorder="1" applyAlignment="1">
      <alignment horizontal="center" vertical="center" wrapText="1"/>
      <protection/>
    </xf>
    <xf numFmtId="0" fontId="5" fillId="0" borderId="0" xfId="0" applyFont="1" applyAlignment="1">
      <alignment/>
    </xf>
    <xf numFmtId="0" fontId="5" fillId="77" borderId="0" xfId="399" applyFont="1" applyFill="1" applyAlignment="1">
      <alignment vertical="top"/>
      <protection/>
    </xf>
    <xf numFmtId="0" fontId="5" fillId="0" borderId="0" xfId="399" applyFont="1" applyAlignment="1">
      <alignment vertical="top"/>
      <protection/>
    </xf>
    <xf numFmtId="0" fontId="126" fillId="0" borderId="0" xfId="399" applyFont="1" applyAlignment="1">
      <alignment horizontal="center" vertical="center" textRotation="90" wrapText="1"/>
      <protection/>
    </xf>
    <xf numFmtId="0" fontId="57" fillId="77" borderId="0" xfId="399" applyFont="1" applyFill="1" applyAlignment="1">
      <alignment horizontal="left" vertical="center"/>
      <protection/>
    </xf>
    <xf numFmtId="0" fontId="9" fillId="77" borderId="0" xfId="399" applyFont="1" applyFill="1" applyAlignment="1">
      <alignment vertical="top"/>
      <protection/>
    </xf>
    <xf numFmtId="0" fontId="9" fillId="77" borderId="0" xfId="399" applyFont="1" applyFill="1">
      <alignment horizontal="left" vertical="center" wrapText="1"/>
      <protection/>
    </xf>
    <xf numFmtId="0" fontId="11" fillId="77" borderId="0" xfId="399" applyFont="1" applyFill="1">
      <alignment horizontal="left" vertical="center" wrapText="1"/>
      <protection/>
    </xf>
    <xf numFmtId="0" fontId="9" fillId="77" borderId="0" xfId="399" applyFont="1" applyFill="1">
      <alignment horizontal="left" vertical="center" wrapText="1"/>
      <protection/>
    </xf>
    <xf numFmtId="0" fontId="11" fillId="0" borderId="0" xfId="399" applyFont="1">
      <alignment horizontal="left" vertical="center" wrapText="1"/>
      <protection/>
    </xf>
    <xf numFmtId="0" fontId="11" fillId="77" borderId="30" xfId="399" applyFont="1" applyFill="1" applyBorder="1" applyAlignment="1">
      <alignment vertical="center" wrapText="1"/>
      <protection/>
    </xf>
    <xf numFmtId="189" fontId="11" fillId="0" borderId="0" xfId="399" applyNumberFormat="1" applyFont="1" applyAlignment="1">
      <alignment horizontal="center" vertical="center" wrapText="1"/>
      <protection/>
    </xf>
    <xf numFmtId="0" fontId="58" fillId="0" borderId="0" xfId="399" applyFont="1" applyAlignment="1">
      <alignment vertical="center" textRotation="90"/>
      <protection/>
    </xf>
    <xf numFmtId="0" fontId="59" fillId="0" borderId="0" xfId="399" applyFont="1" applyAlignment="1">
      <alignment vertical="center" textRotation="90"/>
      <protection/>
    </xf>
    <xf numFmtId="0" fontId="9" fillId="0" borderId="0" xfId="399" applyFont="1" applyAlignment="1">
      <alignment vertical="center"/>
      <protection/>
    </xf>
    <xf numFmtId="0" fontId="11" fillId="77" borderId="0" xfId="399" applyFont="1" applyFill="1" applyAlignment="1">
      <alignment vertical="center" wrapText="1"/>
      <protection/>
    </xf>
    <xf numFmtId="0" fontId="11" fillId="77" borderId="20" xfId="399" applyFont="1" applyFill="1" applyBorder="1" applyAlignment="1">
      <alignment vertical="center" wrapText="1"/>
      <protection/>
    </xf>
    <xf numFmtId="0" fontId="5" fillId="0" borderId="0" xfId="399" applyFont="1" applyAlignment="1">
      <alignment horizontal="center" vertical="top"/>
      <protection/>
    </xf>
    <xf numFmtId="0" fontId="0" fillId="79" borderId="0" xfId="0" applyFill="1" applyAlignment="1">
      <alignment/>
    </xf>
    <xf numFmtId="0" fontId="127" fillId="79" borderId="0" xfId="0" applyFont="1" applyFill="1" applyAlignment="1">
      <alignment/>
    </xf>
    <xf numFmtId="0" fontId="128" fillId="79" borderId="0" xfId="0" applyFont="1" applyFill="1" applyAlignment="1">
      <alignment/>
    </xf>
    <xf numFmtId="0" fontId="129" fillId="79" borderId="0" xfId="0" applyFont="1" applyFill="1" applyAlignment="1">
      <alignment/>
    </xf>
    <xf numFmtId="0" fontId="129" fillId="79" borderId="0" xfId="0" applyFont="1" applyFill="1" applyAlignment="1">
      <alignment vertical="center"/>
    </xf>
    <xf numFmtId="0" fontId="0" fillId="79" borderId="0" xfId="0" applyFill="1" applyAlignment="1">
      <alignment vertical="center"/>
    </xf>
    <xf numFmtId="0" fontId="130" fillId="79" borderId="0" xfId="0" applyFont="1" applyFill="1" applyAlignment="1">
      <alignment/>
    </xf>
    <xf numFmtId="0" fontId="129" fillId="79" borderId="0" xfId="0" applyFont="1" applyFill="1" applyAlignment="1">
      <alignment vertical="center" wrapText="1"/>
    </xf>
    <xf numFmtId="0" fontId="6" fillId="77" borderId="20" xfId="0" applyFont="1" applyFill="1" applyBorder="1" applyAlignment="1" applyProtection="1">
      <alignment vertical="top"/>
      <protection/>
    </xf>
    <xf numFmtId="0" fontId="10" fillId="77" borderId="0" xfId="0" applyFont="1" applyFill="1" applyBorder="1" applyAlignment="1" applyProtection="1">
      <alignment vertical="top"/>
      <protection/>
    </xf>
    <xf numFmtId="0" fontId="10" fillId="77" borderId="19" xfId="0" applyFont="1" applyFill="1" applyBorder="1" applyAlignment="1" applyProtection="1">
      <alignment vertical="top"/>
      <protection/>
    </xf>
    <xf numFmtId="0" fontId="6" fillId="0" borderId="20" xfId="0" applyFont="1" applyFill="1" applyBorder="1" applyAlignment="1" applyProtection="1">
      <alignment vertical="top"/>
      <protection/>
    </xf>
    <xf numFmtId="0" fontId="131" fillId="77" borderId="0" xfId="0" applyFont="1" applyFill="1" applyBorder="1" applyAlignment="1" applyProtection="1">
      <alignment vertical="top"/>
      <protection/>
    </xf>
    <xf numFmtId="0" fontId="14" fillId="77" borderId="0" xfId="0" applyFont="1" applyFill="1" applyBorder="1" applyAlignment="1">
      <alignment horizontal="right"/>
    </xf>
    <xf numFmtId="0" fontId="14" fillId="0" borderId="0" xfId="0" applyFont="1" applyBorder="1" applyAlignment="1">
      <alignment vertical="top"/>
    </xf>
    <xf numFmtId="0" fontId="14" fillId="0" borderId="0" xfId="0" applyFont="1" applyBorder="1" applyAlignment="1">
      <alignment horizontal="right" vertical="top"/>
    </xf>
    <xf numFmtId="0" fontId="5" fillId="0" borderId="0" xfId="0" applyFont="1" applyBorder="1" applyAlignment="1">
      <alignment horizontal="center"/>
    </xf>
    <xf numFmtId="0" fontId="12" fillId="77" borderId="0" xfId="0" applyFont="1" applyFill="1" applyBorder="1" applyAlignment="1">
      <alignment vertical="top"/>
    </xf>
    <xf numFmtId="0" fontId="12" fillId="77" borderId="19" xfId="0" applyFont="1" applyFill="1" applyBorder="1" applyAlignment="1">
      <alignment vertical="top"/>
    </xf>
    <xf numFmtId="0" fontId="14" fillId="77" borderId="0" xfId="0" applyFont="1" applyFill="1" applyBorder="1" applyAlignment="1">
      <alignment horizontal="right" vertical="top"/>
    </xf>
    <xf numFmtId="0" fontId="5" fillId="78" borderId="19" xfId="0" applyFont="1" applyFill="1" applyBorder="1" applyAlignment="1" applyProtection="1">
      <alignment horizontal="left" vertical="center"/>
      <protection locked="0"/>
    </xf>
    <xf numFmtId="0" fontId="5" fillId="77" borderId="21" xfId="0" applyFont="1" applyFill="1" applyBorder="1" applyAlignment="1">
      <alignment horizontal="left" vertical="top"/>
    </xf>
    <xf numFmtId="0" fontId="5" fillId="77" borderId="22" xfId="0" applyFont="1" applyFill="1" applyBorder="1" applyAlignment="1">
      <alignment horizontal="left" vertical="top"/>
    </xf>
    <xf numFmtId="179" fontId="5" fillId="77" borderId="22" xfId="0" applyNumberFormat="1" applyFont="1" applyFill="1" applyBorder="1" applyAlignment="1">
      <alignment horizontal="center" vertical="top"/>
    </xf>
    <xf numFmtId="0" fontId="5" fillId="77" borderId="22" xfId="0" applyFont="1" applyFill="1" applyBorder="1" applyAlignment="1">
      <alignment horizontal="right" vertical="top"/>
    </xf>
    <xf numFmtId="179" fontId="5" fillId="77" borderId="22" xfId="0" applyNumberFormat="1" applyFont="1" applyFill="1" applyBorder="1" applyAlignment="1">
      <alignment horizontal="right" vertical="top"/>
    </xf>
    <xf numFmtId="177" fontId="12" fillId="77" borderId="23" xfId="401" applyNumberFormat="1" applyFont="1" applyFill="1" applyBorder="1" applyAlignment="1" applyProtection="1">
      <alignment horizontal="right" vertical="top"/>
      <protection/>
    </xf>
    <xf numFmtId="0" fontId="6" fillId="77" borderId="0" xfId="0" applyFont="1" applyFill="1" applyBorder="1" applyAlignment="1">
      <alignment horizontal="right" vertical="top"/>
    </xf>
    <xf numFmtId="179" fontId="5" fillId="77" borderId="0" xfId="0" applyNumberFormat="1" applyFont="1" applyFill="1" applyBorder="1" applyAlignment="1">
      <alignment horizontal="center" vertical="top"/>
    </xf>
    <xf numFmtId="179" fontId="5" fillId="77" borderId="0" xfId="0" applyNumberFormat="1" applyFont="1" applyFill="1" applyBorder="1" applyAlignment="1">
      <alignment horizontal="right" vertical="top"/>
    </xf>
    <xf numFmtId="177" fontId="12" fillId="77" borderId="19" xfId="401" applyNumberFormat="1" applyFont="1" applyFill="1" applyBorder="1" applyAlignment="1" applyProtection="1">
      <alignment horizontal="right" vertical="top"/>
      <protection/>
    </xf>
    <xf numFmtId="0" fontId="5" fillId="77" borderId="20" xfId="0" applyFont="1" applyFill="1" applyBorder="1" applyAlignment="1">
      <alignment horizontal="left" vertical="top"/>
    </xf>
    <xf numFmtId="0" fontId="5" fillId="77" borderId="0" xfId="0" applyFont="1" applyFill="1" applyBorder="1" applyAlignment="1">
      <alignment horizontal="left" vertical="top"/>
    </xf>
    <xf numFmtId="0" fontId="5" fillId="77" borderId="0" xfId="0" applyFont="1" applyFill="1" applyBorder="1" applyAlignment="1">
      <alignment horizontal="right" vertical="top"/>
    </xf>
    <xf numFmtId="0" fontId="5" fillId="77" borderId="0" xfId="0" applyFont="1" applyFill="1" applyBorder="1" applyAlignment="1">
      <alignment vertical="top"/>
    </xf>
    <xf numFmtId="0" fontId="5" fillId="77" borderId="20" xfId="0" applyFont="1" applyFill="1" applyBorder="1" applyAlignment="1">
      <alignment vertical="top"/>
    </xf>
    <xf numFmtId="181" fontId="5" fillId="78" borderId="0" xfId="0" applyNumberFormat="1" applyFont="1" applyFill="1" applyBorder="1" applyAlignment="1" applyProtection="1">
      <alignment horizontal="left" vertical="top"/>
      <protection locked="0"/>
    </xf>
    <xf numFmtId="0" fontId="5" fillId="0" borderId="19" xfId="0" applyFont="1" applyBorder="1" applyAlignment="1">
      <alignment vertical="top"/>
    </xf>
    <xf numFmtId="0" fontId="131" fillId="79" borderId="20" xfId="0" applyFont="1" applyFill="1" applyBorder="1" applyAlignment="1">
      <alignment/>
    </xf>
    <xf numFmtId="0" fontId="5" fillId="0" borderId="0" xfId="0" applyFont="1" applyBorder="1" applyAlignment="1">
      <alignment vertical="top"/>
    </xf>
    <xf numFmtId="0" fontId="5" fillId="77" borderId="0" xfId="0" applyFont="1" applyFill="1" applyBorder="1" applyAlignment="1">
      <alignment/>
    </xf>
    <xf numFmtId="0" fontId="5" fillId="77" borderId="19" xfId="0" applyFont="1" applyFill="1" applyBorder="1" applyAlignment="1">
      <alignment/>
    </xf>
    <xf numFmtId="0" fontId="5" fillId="77" borderId="19" xfId="0" applyFont="1" applyFill="1" applyBorder="1" applyAlignment="1">
      <alignment horizontal="right" vertical="top"/>
    </xf>
    <xf numFmtId="0" fontId="9" fillId="0" borderId="0" xfId="0" applyFont="1" applyBorder="1" applyAlignment="1">
      <alignment horizontal="center" vertical="top"/>
    </xf>
    <xf numFmtId="181" fontId="9" fillId="0" borderId="19" xfId="0" applyNumberFormat="1" applyFont="1" applyBorder="1" applyAlignment="1">
      <alignment horizontal="center"/>
    </xf>
    <xf numFmtId="0" fontId="10" fillId="0" borderId="0" xfId="0" applyFont="1" applyAlignment="1">
      <alignment vertical="center"/>
    </xf>
    <xf numFmtId="0" fontId="5" fillId="0" borderId="20" xfId="0" applyFont="1" applyBorder="1" applyAlignment="1">
      <alignment/>
    </xf>
    <xf numFmtId="0" fontId="5" fillId="77" borderId="0" xfId="0" applyFont="1" applyFill="1" applyBorder="1" applyAlignment="1">
      <alignment vertical="top" wrapText="1"/>
    </xf>
    <xf numFmtId="0" fontId="12" fillId="77" borderId="0" xfId="0" applyFont="1" applyFill="1" applyBorder="1" applyAlignment="1">
      <alignment horizontal="right" vertical="top"/>
    </xf>
    <xf numFmtId="0" fontId="5" fillId="0" borderId="0" xfId="0" applyFont="1" applyAlignment="1">
      <alignment vertical="top"/>
    </xf>
    <xf numFmtId="0" fontId="5" fillId="77" borderId="24" xfId="0" applyFont="1" applyFill="1" applyBorder="1" applyAlignment="1">
      <alignment horizontal="left" vertical="top"/>
    </xf>
    <xf numFmtId="0" fontId="12" fillId="77" borderId="25" xfId="0" applyFont="1" applyFill="1" applyBorder="1" applyAlignment="1">
      <alignment horizontal="right" vertical="top"/>
    </xf>
    <xf numFmtId="0" fontId="5" fillId="77" borderId="25" xfId="0" applyFont="1" applyFill="1" applyBorder="1" applyAlignment="1">
      <alignment/>
    </xf>
    <xf numFmtId="0" fontId="5" fillId="77" borderId="26" xfId="0" applyFont="1" applyFill="1" applyBorder="1" applyAlignment="1">
      <alignment/>
    </xf>
    <xf numFmtId="0" fontId="127" fillId="0" borderId="0" xfId="0" applyFont="1" applyAlignment="1">
      <alignment horizontal="left" vertical="center"/>
    </xf>
    <xf numFmtId="0" fontId="132" fillId="82" borderId="0" xfId="0" applyFont="1" applyFill="1" applyBorder="1" applyAlignment="1" applyProtection="1">
      <alignment vertical="center"/>
      <protection/>
    </xf>
    <xf numFmtId="0" fontId="42" fillId="0" borderId="0" xfId="0" applyFont="1" applyBorder="1" applyAlignment="1" applyProtection="1">
      <alignment vertical="center"/>
      <protection/>
    </xf>
    <xf numFmtId="182" fontId="20" fillId="0" borderId="0" xfId="0" applyNumberFormat="1" applyFont="1" applyFill="1" applyBorder="1" applyAlignment="1" applyProtection="1">
      <alignment/>
      <protection locked="0"/>
    </xf>
    <xf numFmtId="0" fontId="17" fillId="79" borderId="0" xfId="369" applyFont="1" applyFill="1" applyAlignment="1" applyProtection="1">
      <alignment vertical="top" wrapText="1"/>
      <protection locked="0"/>
    </xf>
    <xf numFmtId="0" fontId="0" fillId="79" borderId="0" xfId="369" applyFill="1" applyAlignment="1" applyProtection="1">
      <alignment vertical="top"/>
      <protection locked="0"/>
    </xf>
    <xf numFmtId="0" fontId="133" fillId="79" borderId="0" xfId="0" applyFont="1" applyFill="1" applyAlignment="1">
      <alignment vertical="center" wrapText="1"/>
    </xf>
    <xf numFmtId="0" fontId="129" fillId="79" borderId="0" xfId="0" applyFont="1" applyFill="1" applyAlignment="1">
      <alignment horizontal="left" vertical="center" wrapText="1"/>
    </xf>
    <xf numFmtId="0" fontId="134" fillId="79" borderId="0" xfId="0" applyFont="1" applyFill="1" applyAlignment="1">
      <alignment horizontal="left" vertical="center" wrapText="1"/>
    </xf>
    <xf numFmtId="0" fontId="5" fillId="81" borderId="0" xfId="0" applyFont="1" applyFill="1" applyAlignment="1">
      <alignment vertical="center"/>
    </xf>
    <xf numFmtId="0" fontId="5" fillId="79" borderId="0" xfId="0" applyFont="1" applyFill="1" applyAlignment="1">
      <alignment vertical="center"/>
    </xf>
    <xf numFmtId="9" fontId="2" fillId="81" borderId="0" xfId="401" applyFill="1" applyAlignment="1">
      <alignment vertical="center"/>
    </xf>
    <xf numFmtId="0" fontId="48" fillId="79" borderId="0" xfId="0" applyFont="1" applyFill="1" applyAlignment="1">
      <alignment horizontal="center" vertical="center" wrapText="1"/>
    </xf>
    <xf numFmtId="0" fontId="5" fillId="81" borderId="0" xfId="0" applyFont="1" applyFill="1" applyAlignment="1">
      <alignment horizontal="right" vertical="center"/>
    </xf>
    <xf numFmtId="14" fontId="5" fillId="81" borderId="0" xfId="0" applyNumberFormat="1" applyFont="1" applyFill="1" applyAlignment="1">
      <alignment vertical="center"/>
    </xf>
    <xf numFmtId="0" fontId="5" fillId="81" borderId="0" xfId="0" applyFont="1" applyFill="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horizontal="center" vertical="center" wrapText="1"/>
    </xf>
    <xf numFmtId="0" fontId="6" fillId="81" borderId="0" xfId="0" applyFont="1" applyFill="1" applyAlignment="1">
      <alignment horizontal="center" vertical="center" wrapText="1"/>
    </xf>
    <xf numFmtId="0" fontId="6" fillId="79" borderId="0" xfId="0" applyFont="1" applyFill="1" applyAlignment="1">
      <alignment horizontal="center" vertical="center" wrapText="1"/>
    </xf>
    <xf numFmtId="195" fontId="47" fillId="81" borderId="0" xfId="0" applyNumberFormat="1" applyFont="1" applyFill="1" applyAlignment="1">
      <alignment horizontal="center" vertical="center"/>
    </xf>
    <xf numFmtId="177" fontId="50" fillId="79" borderId="0" xfId="251" applyNumberFormat="1" applyFont="1" applyFill="1" applyBorder="1" applyAlignment="1" applyProtection="1">
      <alignment horizontal="center" vertical="center" wrapText="1"/>
      <protection/>
    </xf>
    <xf numFmtId="0" fontId="43" fillId="81" borderId="31" xfId="0" applyFont="1" applyFill="1" applyBorder="1" applyAlignment="1">
      <alignment horizontal="center" vertical="center" wrapText="1"/>
    </xf>
    <xf numFmtId="0" fontId="43" fillId="79" borderId="0" xfId="0" applyFont="1" applyFill="1" applyAlignment="1">
      <alignment horizontal="right" vertical="center" wrapText="1"/>
    </xf>
    <xf numFmtId="0" fontId="69" fillId="81" borderId="32" xfId="0" applyFont="1" applyFill="1" applyBorder="1" applyAlignment="1">
      <alignment horizontal="center" vertical="center"/>
    </xf>
    <xf numFmtId="0" fontId="69" fillId="0" borderId="33" xfId="0" applyFont="1" applyBorder="1" applyAlignment="1">
      <alignment horizontal="center" vertical="center"/>
    </xf>
    <xf numFmtId="9" fontId="2" fillId="0" borderId="33" xfId="401" applyBorder="1" applyAlignment="1">
      <alignment horizontal="center" vertical="center"/>
    </xf>
    <xf numFmtId="0" fontId="135" fillId="79" borderId="0" xfId="0" applyFont="1" applyFill="1" applyAlignment="1">
      <alignment horizontal="left" vertical="center" wrapText="1"/>
    </xf>
    <xf numFmtId="195" fontId="136" fillId="83" borderId="34" xfId="0" applyNumberFormat="1" applyFont="1" applyFill="1" applyBorder="1" applyAlignment="1">
      <alignment horizontal="right" vertical="center" wrapText="1"/>
    </xf>
    <xf numFmtId="195" fontId="136" fillId="83" borderId="35" xfId="0" applyNumberFormat="1" applyFont="1" applyFill="1" applyBorder="1" applyAlignment="1">
      <alignment horizontal="right" vertical="center" wrapText="1"/>
    </xf>
    <xf numFmtId="195" fontId="136" fillId="83" borderId="27" xfId="0" applyNumberFormat="1" applyFont="1" applyFill="1" applyBorder="1" applyAlignment="1">
      <alignment horizontal="right" vertical="center" wrapText="1"/>
    </xf>
    <xf numFmtId="9" fontId="137" fillId="83" borderId="27" xfId="401" applyFont="1" applyFill="1" applyBorder="1" applyAlignment="1">
      <alignment horizontal="right" vertical="center" wrapText="1"/>
    </xf>
    <xf numFmtId="0" fontId="47" fillId="79" borderId="0" xfId="0" applyFont="1" applyFill="1" applyAlignment="1">
      <alignment horizontal="right" vertical="center" wrapText="1"/>
    </xf>
    <xf numFmtId="0" fontId="5" fillId="0" borderId="36" xfId="0" applyFont="1" applyBorder="1" applyAlignment="1">
      <alignment vertical="center"/>
    </xf>
    <xf numFmtId="9" fontId="2" fillId="0" borderId="36" xfId="401" applyBorder="1" applyAlignment="1">
      <alignment vertical="center"/>
    </xf>
    <xf numFmtId="0" fontId="135" fillId="79" borderId="0" xfId="0" applyFont="1" applyFill="1" applyAlignment="1">
      <alignment horizontal="left" vertical="center"/>
    </xf>
    <xf numFmtId="195" fontId="136" fillId="83" borderId="37" xfId="0" applyNumberFormat="1" applyFont="1" applyFill="1" applyBorder="1" applyAlignment="1">
      <alignment horizontal="right" vertical="center" wrapText="1"/>
    </xf>
    <xf numFmtId="195" fontId="136" fillId="83" borderId="38" xfId="0" applyNumberFormat="1" applyFont="1" applyFill="1" applyBorder="1" applyAlignment="1">
      <alignment horizontal="right" vertical="center" wrapText="1"/>
    </xf>
    <xf numFmtId="195" fontId="136" fillId="83" borderId="27" xfId="0" applyNumberFormat="1" applyFont="1" applyFill="1" applyBorder="1" applyAlignment="1">
      <alignment vertical="center"/>
    </xf>
    <xf numFmtId="0" fontId="44" fillId="79" borderId="0" xfId="0" applyFont="1" applyFill="1" applyAlignment="1">
      <alignment horizontal="left" vertical="center"/>
    </xf>
    <xf numFmtId="0" fontId="47" fillId="79" borderId="0" xfId="0" applyFont="1" applyFill="1" applyAlignment="1">
      <alignment horizontal="right" vertical="center"/>
    </xf>
    <xf numFmtId="195" fontId="136" fillId="83" borderId="37" xfId="0" applyNumberFormat="1" applyFont="1" applyFill="1" applyBorder="1" applyAlignment="1">
      <alignment vertical="center"/>
    </xf>
    <xf numFmtId="0" fontId="138" fillId="79" borderId="0" xfId="0" applyFont="1" applyFill="1" applyAlignment="1">
      <alignment horizontal="right" vertical="center" wrapText="1"/>
    </xf>
    <xf numFmtId="195" fontId="136" fillId="83" borderId="37" xfId="0" applyNumberFormat="1" applyFont="1" applyFill="1" applyBorder="1" applyAlignment="1" applyProtection="1">
      <alignment horizontal="right" vertical="center"/>
      <protection locked="0"/>
    </xf>
    <xf numFmtId="195" fontId="136" fillId="83" borderId="39" xfId="0" applyNumberFormat="1" applyFont="1" applyFill="1" applyBorder="1" applyAlignment="1" applyProtection="1">
      <alignment horizontal="right" vertical="center"/>
      <protection locked="0"/>
    </xf>
    <xf numFmtId="195" fontId="136" fillId="83" borderId="40" xfId="0" applyNumberFormat="1" applyFont="1" applyFill="1" applyBorder="1" applyAlignment="1" applyProtection="1">
      <alignment horizontal="right" vertical="center"/>
      <protection locked="0"/>
    </xf>
    <xf numFmtId="0" fontId="5" fillId="0" borderId="41" xfId="0" applyFont="1" applyBorder="1" applyAlignment="1">
      <alignment vertical="center"/>
    </xf>
    <xf numFmtId="9" fontId="2" fillId="0" borderId="41" xfId="401" applyBorder="1" applyAlignment="1">
      <alignment vertical="center"/>
    </xf>
    <xf numFmtId="0" fontId="47" fillId="81" borderId="42" xfId="0" applyFont="1" applyFill="1" applyBorder="1" applyAlignment="1">
      <alignment horizontal="right" vertical="center" wrapText="1"/>
    </xf>
    <xf numFmtId="0" fontId="47" fillId="81" borderId="43" xfId="0" applyFont="1" applyFill="1" applyBorder="1" applyAlignment="1">
      <alignment horizontal="right" vertical="center" wrapText="1"/>
    </xf>
    <xf numFmtId="195" fontId="10" fillId="81" borderId="0" xfId="0" applyNumberFormat="1" applyFont="1" applyFill="1" applyAlignment="1">
      <alignment vertical="center"/>
    </xf>
    <xf numFmtId="195" fontId="47" fillId="81" borderId="0" xfId="251" applyNumberFormat="1" applyFont="1" applyFill="1" applyBorder="1" applyAlignment="1" applyProtection="1">
      <alignment horizontal="center" vertical="center"/>
      <protection/>
    </xf>
    <xf numFmtId="177" fontId="50" fillId="79" borderId="0" xfId="0" applyNumberFormat="1" applyFont="1" applyFill="1" applyAlignment="1">
      <alignment vertical="center"/>
    </xf>
    <xf numFmtId="0" fontId="44" fillId="79" borderId="0" xfId="0" applyFont="1" applyFill="1" applyAlignment="1">
      <alignment horizontal="right" vertical="center" wrapText="1"/>
    </xf>
    <xf numFmtId="195" fontId="135" fillId="83" borderId="27" xfId="0" applyNumberFormat="1" applyFont="1" applyFill="1" applyBorder="1" applyAlignment="1">
      <alignment vertical="center"/>
    </xf>
    <xf numFmtId="0" fontId="44" fillId="81" borderId="42" xfId="0" applyFont="1" applyFill="1" applyBorder="1" applyAlignment="1">
      <alignment horizontal="center" vertical="center"/>
    </xf>
    <xf numFmtId="0" fontId="44" fillId="81" borderId="43" xfId="0" applyFont="1" applyFill="1" applyBorder="1" applyAlignment="1">
      <alignment horizontal="center" vertical="center"/>
    </xf>
    <xf numFmtId="0" fontId="44" fillId="79" borderId="0" xfId="0" applyFont="1" applyFill="1" applyAlignment="1">
      <alignment horizontal="center" vertical="center"/>
    </xf>
    <xf numFmtId="1" fontId="44" fillId="81" borderId="0" xfId="251" applyNumberFormat="1" applyFont="1" applyFill="1" applyBorder="1" applyAlignment="1" applyProtection="1">
      <alignment horizontal="center" vertical="center" wrapText="1"/>
      <protection/>
    </xf>
    <xf numFmtId="177" fontId="11" fillId="79" borderId="0" xfId="0" applyNumberFormat="1" applyFont="1" applyFill="1" applyAlignment="1">
      <alignment vertical="center"/>
    </xf>
    <xf numFmtId="0" fontId="48" fillId="79" borderId="0" xfId="0" applyFont="1" applyFill="1" applyAlignment="1">
      <alignment horizontal="center" vertical="center"/>
    </xf>
    <xf numFmtId="0" fontId="6" fillId="81" borderId="42" xfId="0" applyFont="1" applyFill="1" applyBorder="1" applyAlignment="1">
      <alignment vertical="center"/>
    </xf>
    <xf numFmtId="0" fontId="6" fillId="81" borderId="43" xfId="0" applyFont="1" applyFill="1" applyBorder="1" applyAlignment="1">
      <alignment vertical="center"/>
    </xf>
    <xf numFmtId="0" fontId="6" fillId="79" borderId="0" xfId="0" applyFont="1" applyFill="1" applyAlignment="1">
      <alignment vertical="center"/>
    </xf>
    <xf numFmtId="0" fontId="131" fillId="79" borderId="0" xfId="0" applyFont="1" applyFill="1" applyAlignment="1">
      <alignment vertical="center"/>
    </xf>
    <xf numFmtId="195" fontId="136" fillId="83" borderId="44" xfId="0" applyNumberFormat="1" applyFont="1" applyFill="1" applyBorder="1" applyAlignment="1">
      <alignment vertical="center"/>
    </xf>
    <xf numFmtId="195" fontId="136" fillId="83" borderId="45" xfId="0" applyNumberFormat="1" applyFont="1" applyFill="1" applyBorder="1" applyAlignment="1">
      <alignment vertical="center"/>
    </xf>
    <xf numFmtId="195" fontId="136" fillId="83" borderId="27" xfId="0" applyNumberFormat="1" applyFont="1" applyFill="1" applyBorder="1" applyAlignment="1" applyProtection="1">
      <alignment vertical="center"/>
      <protection locked="0"/>
    </xf>
    <xf numFmtId="9" fontId="137" fillId="83" borderId="27" xfId="401" applyFont="1" applyFill="1" applyBorder="1" applyAlignment="1" applyProtection="1">
      <alignment vertical="center"/>
      <protection locked="0"/>
    </xf>
    <xf numFmtId="0" fontId="5" fillId="0" borderId="36" xfId="0" applyFont="1" applyBorder="1" applyAlignment="1" applyProtection="1">
      <alignment vertical="center"/>
      <protection locked="0"/>
    </xf>
    <xf numFmtId="9" fontId="2" fillId="0" borderId="36" xfId="401" applyBorder="1" applyAlignment="1" applyProtection="1">
      <alignment vertical="center"/>
      <protection locked="0"/>
    </xf>
    <xf numFmtId="0" fontId="136" fillId="79" borderId="0" xfId="0" applyFont="1" applyFill="1" applyAlignment="1">
      <alignment horizontal="left" vertical="center" wrapText="1"/>
    </xf>
    <xf numFmtId="0" fontId="47" fillId="79" borderId="42" xfId="0" applyFont="1" applyFill="1" applyBorder="1" applyAlignment="1">
      <alignment horizontal="right" vertical="center" wrapText="1"/>
    </xf>
    <xf numFmtId="195" fontId="136" fillId="83" borderId="46" xfId="0" applyNumberFormat="1" applyFont="1" applyFill="1" applyBorder="1" applyAlignment="1">
      <alignment vertical="center"/>
    </xf>
    <xf numFmtId="195" fontId="52" fillId="0" borderId="47" xfId="251" applyNumberFormat="1" applyFont="1" applyFill="1" applyBorder="1" applyAlignment="1" applyProtection="1">
      <alignment horizontal="right" vertical="center"/>
      <protection locked="0"/>
    </xf>
    <xf numFmtId="195" fontId="52" fillId="0" borderId="48" xfId="251" applyNumberFormat="1" applyFont="1" applyFill="1" applyBorder="1" applyAlignment="1" applyProtection="1">
      <alignment horizontal="right" vertical="center"/>
      <protection locked="0"/>
    </xf>
    <xf numFmtId="0" fontId="44" fillId="79" borderId="42" xfId="0" applyFont="1" applyFill="1" applyBorder="1" applyAlignment="1">
      <alignment horizontal="left" vertical="center" wrapText="1"/>
    </xf>
    <xf numFmtId="195" fontId="51" fillId="34" borderId="27" xfId="0" applyNumberFormat="1" applyFont="1" applyFill="1" applyBorder="1" applyAlignment="1" applyProtection="1">
      <alignment vertical="center"/>
      <protection locked="0"/>
    </xf>
    <xf numFmtId="9" fontId="70" fillId="34" borderId="27" xfId="401" applyFont="1" applyFill="1" applyBorder="1" applyAlignment="1" applyProtection="1">
      <alignment vertical="center"/>
      <protection locked="0"/>
    </xf>
    <xf numFmtId="195" fontId="51" fillId="34" borderId="49" xfId="0" applyNumberFormat="1" applyFont="1" applyFill="1" applyBorder="1" applyAlignment="1">
      <alignment horizontal="right" vertical="center"/>
    </xf>
    <xf numFmtId="195" fontId="51" fillId="34" borderId="50" xfId="0" applyNumberFormat="1" applyFont="1" applyFill="1" applyBorder="1" applyAlignment="1">
      <alignment horizontal="right" vertical="center"/>
    </xf>
    <xf numFmtId="0" fontId="5" fillId="0" borderId="41" xfId="0" applyFont="1" applyBorder="1" applyAlignment="1" applyProtection="1">
      <alignment vertical="center"/>
      <protection locked="0"/>
    </xf>
    <xf numFmtId="9" fontId="2" fillId="0" borderId="41" xfId="401" applyBorder="1" applyAlignment="1" applyProtection="1">
      <alignment vertical="center"/>
      <protection locked="0"/>
    </xf>
    <xf numFmtId="0" fontId="5" fillId="0" borderId="0" xfId="0" applyFont="1" applyAlignment="1">
      <alignment vertical="center"/>
    </xf>
    <xf numFmtId="0" fontId="45" fillId="79" borderId="42" xfId="0" applyFont="1" applyFill="1" applyBorder="1" applyAlignment="1">
      <alignment horizontal="right" vertical="center" wrapText="1"/>
    </xf>
    <xf numFmtId="9" fontId="137" fillId="83" borderId="27" xfId="401" applyFont="1" applyFill="1" applyBorder="1" applyAlignment="1">
      <alignment vertical="center"/>
    </xf>
    <xf numFmtId="0" fontId="48" fillId="79" borderId="0" xfId="0" applyFont="1" applyFill="1" applyAlignment="1">
      <alignment horizontal="right" vertical="center" wrapText="1"/>
    </xf>
    <xf numFmtId="0" fontId="5" fillId="79" borderId="0" xfId="0" applyFont="1" applyFill="1" applyAlignment="1" applyProtection="1">
      <alignment vertical="center"/>
      <protection locked="0"/>
    </xf>
    <xf numFmtId="9" fontId="2" fillId="81" borderId="0" xfId="401" applyFill="1" applyAlignment="1" applyProtection="1">
      <alignment vertical="center"/>
      <protection locked="0"/>
    </xf>
    <xf numFmtId="0" fontId="135" fillId="83" borderId="27" xfId="0" applyFont="1" applyFill="1" applyBorder="1" applyAlignment="1">
      <alignment horizontal="right" vertical="center" wrapText="1"/>
    </xf>
    <xf numFmtId="0" fontId="44" fillId="79" borderId="0" xfId="0" applyFont="1" applyFill="1" applyAlignment="1">
      <alignment vertical="center"/>
    </xf>
    <xf numFmtId="195" fontId="46" fillId="81" borderId="0" xfId="0" applyNumberFormat="1" applyFont="1" applyFill="1" applyAlignment="1">
      <alignment vertical="center"/>
    </xf>
    <xf numFmtId="0" fontId="14" fillId="81" borderId="0" xfId="0" applyFont="1" applyFill="1" applyAlignment="1">
      <alignment vertical="center"/>
    </xf>
    <xf numFmtId="0" fontId="5" fillId="79" borderId="0" xfId="0" applyFont="1" applyFill="1" applyAlignment="1">
      <alignment horizontal="right" vertical="center" wrapText="1"/>
    </xf>
    <xf numFmtId="42" fontId="10" fillId="81" borderId="0" xfId="0" applyNumberFormat="1" applyFont="1" applyFill="1" applyAlignment="1">
      <alignment vertical="center"/>
    </xf>
    <xf numFmtId="9" fontId="2" fillId="79" borderId="0" xfId="401" applyFill="1" applyAlignment="1" applyProtection="1">
      <alignment vertical="center"/>
      <protection locked="0"/>
    </xf>
    <xf numFmtId="0" fontId="14" fillId="79" borderId="0" xfId="0" applyFont="1" applyFill="1" applyAlignment="1">
      <alignment vertical="center"/>
    </xf>
    <xf numFmtId="42" fontId="10" fillId="79" borderId="0" xfId="0" applyNumberFormat="1" applyFont="1" applyFill="1" applyAlignment="1">
      <alignment vertical="center"/>
    </xf>
    <xf numFmtId="195" fontId="10" fillId="79" borderId="0" xfId="0" applyNumberFormat="1" applyFont="1" applyFill="1" applyAlignment="1">
      <alignment vertical="center"/>
    </xf>
    <xf numFmtId="9" fontId="2" fillId="79" borderId="0" xfId="401" applyFill="1" applyAlignment="1">
      <alignment vertical="center"/>
    </xf>
    <xf numFmtId="0" fontId="5" fillId="0" borderId="0" xfId="0" applyFont="1" applyAlignment="1" applyProtection="1">
      <alignment/>
      <protection locked="0"/>
    </xf>
    <xf numFmtId="0" fontId="72" fillId="42" borderId="0" xfId="232" applyFont="1" applyFill="1" applyAlignment="1" applyProtection="1">
      <alignment vertical="center"/>
      <protection/>
    </xf>
    <xf numFmtId="0" fontId="5" fillId="79" borderId="0" xfId="0" applyFont="1" applyFill="1" applyAlignment="1">
      <alignment/>
    </xf>
    <xf numFmtId="0" fontId="5" fillId="81" borderId="36" xfId="0" applyFont="1" applyFill="1" applyBorder="1" applyAlignment="1">
      <alignment horizontal="center" vertical="center"/>
    </xf>
    <xf numFmtId="0" fontId="10" fillId="81" borderId="45" xfId="0" applyFont="1" applyFill="1" applyBorder="1" applyAlignment="1">
      <alignment vertical="center"/>
    </xf>
    <xf numFmtId="0" fontId="10" fillId="81" borderId="51" xfId="0" applyFont="1" applyFill="1" applyBorder="1" applyAlignment="1">
      <alignment vertical="center"/>
    </xf>
    <xf numFmtId="195" fontId="10" fillId="0" borderId="52" xfId="0" applyNumberFormat="1" applyFont="1" applyBorder="1" applyAlignment="1">
      <alignment horizontal="center" vertical="center"/>
    </xf>
    <xf numFmtId="177" fontId="11" fillId="0" borderId="53" xfId="0" applyNumberFormat="1" applyFont="1" applyBorder="1" applyAlignment="1">
      <alignment horizontal="center" vertical="center"/>
    </xf>
    <xf numFmtId="195" fontId="47" fillId="81" borderId="36" xfId="0" applyNumberFormat="1" applyFont="1" applyFill="1" applyBorder="1" applyAlignment="1">
      <alignment horizontal="center" vertical="center"/>
    </xf>
    <xf numFmtId="195" fontId="10" fillId="0" borderId="52" xfId="251" applyNumberFormat="1" applyFont="1" applyBorder="1" applyAlignment="1" applyProtection="1">
      <alignment horizontal="center" vertical="center" wrapText="1"/>
      <protection/>
    </xf>
    <xf numFmtId="177" fontId="11" fillId="0" borderId="54" xfId="251" applyNumberFormat="1" applyFont="1" applyBorder="1" applyAlignment="1" applyProtection="1">
      <alignment horizontal="center" vertical="center" wrapText="1"/>
      <protection/>
    </xf>
    <xf numFmtId="177" fontId="50" fillId="81" borderId="0" xfId="0" applyNumberFormat="1" applyFont="1" applyFill="1" applyAlignment="1">
      <alignment horizontal="center" vertical="center"/>
    </xf>
    <xf numFmtId="195" fontId="47" fillId="81" borderId="0" xfId="251" applyNumberFormat="1" applyFont="1" applyFill="1" applyBorder="1" applyAlignment="1" applyProtection="1">
      <alignment horizontal="center" vertical="center" wrapText="1"/>
      <protection/>
    </xf>
    <xf numFmtId="0" fontId="44" fillId="81" borderId="0" xfId="0" applyFont="1" applyFill="1" applyAlignment="1">
      <alignment horizontal="left" vertical="center" wrapText="1"/>
    </xf>
    <xf numFmtId="195" fontId="6" fillId="0" borderId="28" xfId="283" applyNumberFormat="1" applyFont="1" applyBorder="1" applyAlignment="1" applyProtection="1">
      <alignment horizontal="right" vertical="center" wrapText="1"/>
      <protection/>
    </xf>
    <xf numFmtId="177" fontId="13" fillId="0" borderId="55" xfId="0" applyNumberFormat="1" applyFont="1" applyBorder="1" applyAlignment="1">
      <alignment horizontal="center" vertical="center" wrapText="1"/>
    </xf>
    <xf numFmtId="195" fontId="51" fillId="81" borderId="0" xfId="251" applyNumberFormat="1" applyFont="1" applyFill="1" applyBorder="1" applyAlignment="1" applyProtection="1">
      <alignment horizontal="center" vertical="center"/>
      <protection/>
    </xf>
    <xf numFmtId="195" fontId="6" fillId="84" borderId="56" xfId="283" applyNumberFormat="1" applyFont="1" applyFill="1" applyBorder="1" applyAlignment="1" applyProtection="1">
      <alignment horizontal="right" vertical="center" wrapText="1"/>
      <protection/>
    </xf>
    <xf numFmtId="177" fontId="13" fillId="84" borderId="57" xfId="373" applyNumberFormat="1" applyFont="1" applyFill="1" applyBorder="1" applyAlignment="1">
      <alignment horizontal="center" vertical="center" wrapText="1"/>
      <protection/>
    </xf>
    <xf numFmtId="177" fontId="13" fillId="79" borderId="58" xfId="373" applyNumberFormat="1" applyFont="1" applyFill="1" applyBorder="1" applyAlignment="1">
      <alignment horizontal="right" vertical="center" wrapText="1"/>
      <protection/>
    </xf>
    <xf numFmtId="195" fontId="51" fillId="81" borderId="0" xfId="251" applyNumberFormat="1" applyFont="1" applyFill="1" applyBorder="1" applyAlignment="1" applyProtection="1">
      <alignment horizontal="right" vertical="center"/>
      <protection/>
    </xf>
    <xf numFmtId="177" fontId="13" fillId="79" borderId="58" xfId="373" applyNumberFormat="1" applyFont="1" applyFill="1" applyBorder="1" applyAlignment="1">
      <alignment vertical="center" wrapText="1"/>
      <protection/>
    </xf>
    <xf numFmtId="177" fontId="13" fillId="79" borderId="59" xfId="373" applyNumberFormat="1" applyFont="1" applyFill="1" applyBorder="1" applyAlignment="1">
      <alignment horizontal="right" vertical="center" wrapText="1"/>
      <protection/>
    </xf>
    <xf numFmtId="177" fontId="13" fillId="79" borderId="59" xfId="373" applyNumberFormat="1" applyFont="1" applyFill="1" applyBorder="1" applyAlignment="1">
      <alignment vertical="center" wrapText="1"/>
      <protection/>
    </xf>
    <xf numFmtId="0" fontId="47" fillId="81" borderId="0" xfId="0" applyFont="1" applyFill="1" applyAlignment="1">
      <alignment horizontal="left" vertical="center" wrapText="1"/>
    </xf>
    <xf numFmtId="195" fontId="6" fillId="84" borderId="60" xfId="283" applyNumberFormat="1" applyFont="1" applyFill="1" applyBorder="1" applyAlignment="1" applyProtection="1">
      <alignment horizontal="right" vertical="center" wrapText="1"/>
      <protection/>
    </xf>
    <xf numFmtId="195" fontId="6" fillId="84" borderId="37" xfId="283" applyNumberFormat="1" applyFont="1" applyFill="1" applyBorder="1" applyAlignment="1" applyProtection="1">
      <alignment horizontal="right" vertical="center" wrapText="1"/>
      <protection/>
    </xf>
    <xf numFmtId="0" fontId="43" fillId="81" borderId="61" xfId="0" applyFont="1" applyFill="1" applyBorder="1" applyAlignment="1">
      <alignment vertical="center" wrapText="1"/>
    </xf>
    <xf numFmtId="0" fontId="43" fillId="81" borderId="0" xfId="0" applyFont="1" applyFill="1" applyAlignment="1">
      <alignment vertical="center" wrapText="1"/>
    </xf>
    <xf numFmtId="184" fontId="10" fillId="81" borderId="0" xfId="0" applyNumberFormat="1" applyFont="1" applyFill="1" applyAlignment="1">
      <alignment horizontal="right" vertical="center" wrapText="1"/>
    </xf>
    <xf numFmtId="184" fontId="51" fillId="81" borderId="0" xfId="251" applyNumberFormat="1" applyFont="1" applyFill="1" applyBorder="1" applyAlignment="1" applyProtection="1">
      <alignment horizontal="right" vertical="center"/>
      <protection/>
    </xf>
    <xf numFmtId="195" fontId="51" fillId="81" borderId="22" xfId="251" applyNumberFormat="1" applyFont="1" applyFill="1" applyBorder="1" applyAlignment="1" applyProtection="1">
      <alignment horizontal="center" vertical="center"/>
      <protection/>
    </xf>
    <xf numFmtId="177" fontId="13" fillId="0" borderId="54" xfId="373" applyNumberFormat="1" applyFont="1" applyBorder="1" applyAlignment="1">
      <alignment horizontal="right" vertical="center" wrapText="1"/>
      <protection/>
    </xf>
    <xf numFmtId="177" fontId="13" fillId="0" borderId="54" xfId="373" applyNumberFormat="1" applyFont="1" applyBorder="1" applyAlignment="1">
      <alignment vertical="center" wrapText="1"/>
      <protection/>
    </xf>
    <xf numFmtId="0" fontId="43" fillId="81" borderId="0" xfId="0" applyFont="1" applyFill="1" applyAlignment="1">
      <alignment horizontal="center" vertical="center" wrapText="1"/>
    </xf>
    <xf numFmtId="195" fontId="52" fillId="81" borderId="0" xfId="0" applyNumberFormat="1" applyFont="1" applyFill="1" applyAlignment="1">
      <alignment vertical="center"/>
    </xf>
    <xf numFmtId="177" fontId="11" fillId="79" borderId="0" xfId="373" applyNumberFormat="1" applyFont="1" applyFill="1" applyAlignment="1">
      <alignment horizontal="center" vertical="center"/>
      <protection/>
    </xf>
    <xf numFmtId="195" fontId="43" fillId="81" borderId="0" xfId="251" applyNumberFormat="1" applyFont="1" applyFill="1" applyBorder="1" applyAlignment="1" applyProtection="1">
      <alignment horizontal="center" vertical="center"/>
      <protection/>
    </xf>
    <xf numFmtId="195" fontId="43" fillId="81" borderId="0" xfId="0" applyNumberFormat="1" applyFont="1" applyFill="1" applyAlignment="1">
      <alignment vertical="center"/>
    </xf>
    <xf numFmtId="195" fontId="6" fillId="0" borderId="28" xfId="0" applyNumberFormat="1" applyFont="1" applyBorder="1" applyAlignment="1">
      <alignment horizontal="right" vertical="center" wrapText="1"/>
    </xf>
    <xf numFmtId="177" fontId="13" fillId="0" borderId="55" xfId="373" applyNumberFormat="1" applyFont="1" applyBorder="1" applyAlignment="1">
      <alignment horizontal="center" vertical="center" wrapText="1"/>
      <protection/>
    </xf>
    <xf numFmtId="195" fontId="6" fillId="84" borderId="44" xfId="0" applyNumberFormat="1" applyFont="1" applyFill="1" applyBorder="1" applyAlignment="1">
      <alignment horizontal="right" vertical="center" wrapText="1"/>
    </xf>
    <xf numFmtId="177" fontId="13" fillId="84" borderId="62" xfId="373" applyNumberFormat="1" applyFont="1" applyFill="1" applyBorder="1" applyAlignment="1">
      <alignment horizontal="center" vertical="center" wrapText="1"/>
      <protection/>
    </xf>
    <xf numFmtId="177" fontId="11" fillId="79" borderId="58" xfId="373" applyNumberFormat="1" applyFont="1" applyFill="1" applyBorder="1" applyAlignment="1">
      <alignment horizontal="right" vertical="center" wrapText="1"/>
      <protection/>
    </xf>
    <xf numFmtId="195" fontId="47" fillId="81" borderId="0" xfId="251" applyNumberFormat="1" applyFont="1" applyFill="1" applyBorder="1" applyAlignment="1" applyProtection="1">
      <alignment horizontal="right" vertical="center"/>
      <protection/>
    </xf>
    <xf numFmtId="177" fontId="11" fillId="79" borderId="58" xfId="373" applyNumberFormat="1" applyFont="1" applyFill="1" applyBorder="1" applyAlignment="1">
      <alignment vertical="center" wrapText="1"/>
      <protection/>
    </xf>
    <xf numFmtId="177" fontId="11" fillId="79" borderId="59" xfId="373" applyNumberFormat="1" applyFont="1" applyFill="1" applyBorder="1" applyAlignment="1">
      <alignment horizontal="right" vertical="center" wrapText="1"/>
      <protection/>
    </xf>
    <xf numFmtId="177" fontId="11" fillId="79" borderId="59" xfId="373" applyNumberFormat="1" applyFont="1" applyFill="1" applyBorder="1" applyAlignment="1">
      <alignment vertical="center" wrapText="1"/>
      <protection/>
    </xf>
    <xf numFmtId="177" fontId="11" fillId="79" borderId="59" xfId="373" applyNumberFormat="1" applyFont="1" applyFill="1" applyBorder="1" applyAlignment="1">
      <alignment horizontal="right" vertical="center"/>
      <protection/>
    </xf>
    <xf numFmtId="177" fontId="11" fillId="79" borderId="59" xfId="373" applyNumberFormat="1" applyFont="1" applyFill="1" applyBorder="1" applyAlignment="1">
      <alignment vertical="center"/>
      <protection/>
    </xf>
    <xf numFmtId="195" fontId="6" fillId="84" borderId="37" xfId="0" applyNumberFormat="1" applyFont="1" applyFill="1" applyBorder="1" applyAlignment="1">
      <alignment horizontal="right" vertical="center" wrapText="1"/>
    </xf>
    <xf numFmtId="177" fontId="11" fillId="79" borderId="62" xfId="373" applyNumberFormat="1" applyFont="1" applyFill="1" applyBorder="1" applyAlignment="1">
      <alignment horizontal="right" vertical="center"/>
      <protection/>
    </xf>
    <xf numFmtId="177" fontId="11" fillId="79" borderId="62" xfId="373" applyNumberFormat="1" applyFont="1" applyFill="1" applyBorder="1" applyAlignment="1">
      <alignment vertical="center"/>
      <protection/>
    </xf>
    <xf numFmtId="195" fontId="6" fillId="84" borderId="37" xfId="0" applyNumberFormat="1" applyFont="1" applyFill="1" applyBorder="1" applyAlignment="1">
      <alignment vertical="center"/>
    </xf>
    <xf numFmtId="195" fontId="11" fillId="79" borderId="58" xfId="373" applyNumberFormat="1" applyFont="1" applyFill="1" applyBorder="1" applyAlignment="1">
      <alignment horizontal="right" vertical="center"/>
      <protection/>
    </xf>
    <xf numFmtId="177" fontId="11" fillId="81" borderId="58" xfId="0" applyNumberFormat="1" applyFont="1" applyFill="1" applyBorder="1" applyAlignment="1">
      <alignment vertical="center"/>
    </xf>
    <xf numFmtId="195" fontId="11" fillId="79" borderId="59" xfId="373" applyNumberFormat="1" applyFont="1" applyFill="1" applyBorder="1" applyAlignment="1">
      <alignment horizontal="right" vertical="center"/>
      <protection/>
    </xf>
    <xf numFmtId="177" fontId="11" fillId="81" borderId="59" xfId="0" applyNumberFormat="1" applyFont="1" applyFill="1" applyBorder="1" applyAlignment="1">
      <alignment vertical="center"/>
    </xf>
    <xf numFmtId="195" fontId="11" fillId="79" borderId="53" xfId="373" applyNumberFormat="1" applyFont="1" applyFill="1" applyBorder="1" applyAlignment="1">
      <alignment horizontal="right" vertical="center"/>
      <protection/>
    </xf>
    <xf numFmtId="177" fontId="11" fillId="81" borderId="54" xfId="0" applyNumberFormat="1" applyFont="1" applyFill="1" applyBorder="1" applyAlignment="1">
      <alignment vertical="center"/>
    </xf>
    <xf numFmtId="177" fontId="11" fillId="81" borderId="0" xfId="0" applyNumberFormat="1" applyFont="1" applyFill="1" applyAlignment="1">
      <alignment horizontal="center" vertical="center"/>
    </xf>
    <xf numFmtId="195" fontId="47" fillId="81" borderId="0" xfId="0" applyNumberFormat="1" applyFont="1" applyFill="1" applyAlignment="1">
      <alignment vertical="center"/>
    </xf>
    <xf numFmtId="0" fontId="44" fillId="0" borderId="42" xfId="0" applyFont="1" applyBorder="1" applyAlignment="1">
      <alignment horizontal="right" vertical="center" wrapText="1"/>
    </xf>
    <xf numFmtId="195" fontId="44" fillId="0" borderId="27" xfId="0" applyNumberFormat="1" applyFont="1" applyBorder="1" applyAlignment="1">
      <alignment vertical="center"/>
    </xf>
    <xf numFmtId="177" fontId="13" fillId="79" borderId="0" xfId="0" applyNumberFormat="1" applyFont="1" applyFill="1" applyAlignment="1">
      <alignment horizontal="center" vertical="center"/>
    </xf>
    <xf numFmtId="195" fontId="49" fillId="0" borderId="0" xfId="0" applyNumberFormat="1" applyFont="1" applyAlignment="1">
      <alignment vertical="center"/>
    </xf>
    <xf numFmtId="177" fontId="13" fillId="81" borderId="0" xfId="251" applyNumberFormat="1" applyFont="1" applyFill="1" applyBorder="1" applyAlignment="1" applyProtection="1">
      <alignment horizontal="center" vertical="center" wrapText="1"/>
      <protection/>
    </xf>
    <xf numFmtId="0" fontId="10" fillId="79" borderId="0" xfId="0" applyFont="1" applyFill="1" applyAlignment="1">
      <alignment vertical="center"/>
    </xf>
    <xf numFmtId="14" fontId="5" fillId="81" borderId="63" xfId="0" applyNumberFormat="1" applyFont="1" applyFill="1" applyBorder="1" applyAlignment="1">
      <alignment/>
    </xf>
    <xf numFmtId="14" fontId="5" fillId="81" borderId="0" xfId="0" applyNumberFormat="1" applyFont="1" applyFill="1" applyAlignment="1">
      <alignment horizontal="center" vertical="center"/>
    </xf>
    <xf numFmtId="14" fontId="10" fillId="81" borderId="45" xfId="0" applyNumberFormat="1" applyFont="1" applyFill="1" applyBorder="1" applyAlignment="1">
      <alignment vertical="center"/>
    </xf>
    <xf numFmtId="14" fontId="5" fillId="81" borderId="64" xfId="0" applyNumberFormat="1" applyFont="1" applyFill="1" applyBorder="1" applyAlignment="1">
      <alignment/>
    </xf>
    <xf numFmtId="14" fontId="10" fillId="81" borderId="51" xfId="0" applyNumberFormat="1" applyFont="1" applyFill="1" applyBorder="1" applyAlignment="1">
      <alignment vertical="center"/>
    </xf>
    <xf numFmtId="177" fontId="50" fillId="81" borderId="0" xfId="251" applyNumberFormat="1" applyFont="1" applyFill="1" applyBorder="1" applyAlignment="1" applyProtection="1">
      <alignment horizontal="center" vertical="center"/>
      <protection/>
    </xf>
    <xf numFmtId="195" fontId="6" fillId="84" borderId="44" xfId="0" applyNumberFormat="1" applyFont="1" applyFill="1" applyBorder="1" applyAlignment="1">
      <alignment vertical="center"/>
    </xf>
    <xf numFmtId="177" fontId="13" fillId="84" borderId="65" xfId="0" applyNumberFormat="1" applyFont="1" applyFill="1" applyBorder="1" applyAlignment="1">
      <alignment vertical="center"/>
    </xf>
    <xf numFmtId="195" fontId="6" fillId="84" borderId="45" xfId="0" applyNumberFormat="1" applyFont="1" applyFill="1" applyBorder="1" applyAlignment="1">
      <alignment vertical="center"/>
    </xf>
    <xf numFmtId="177" fontId="11" fillId="81" borderId="66" xfId="0" applyNumberFormat="1" applyFont="1" applyFill="1" applyBorder="1" applyAlignment="1">
      <alignment horizontal="right" vertical="center" wrapText="1"/>
    </xf>
    <xf numFmtId="0" fontId="10" fillId="81" borderId="0" xfId="0" applyFont="1" applyFill="1" applyAlignment="1">
      <alignment horizontal="right" vertical="center"/>
    </xf>
    <xf numFmtId="177" fontId="11" fillId="81" borderId="66" xfId="0" applyNumberFormat="1" applyFont="1" applyFill="1" applyBorder="1" applyAlignment="1">
      <alignment vertical="center" wrapText="1"/>
    </xf>
    <xf numFmtId="177" fontId="11" fillId="81" borderId="67" xfId="0" applyNumberFormat="1" applyFont="1" applyFill="1" applyBorder="1" applyAlignment="1">
      <alignment horizontal="right" vertical="center" wrapText="1"/>
    </xf>
    <xf numFmtId="177" fontId="11" fillId="81" borderId="67" xfId="0" applyNumberFormat="1" applyFont="1" applyFill="1" applyBorder="1" applyAlignment="1">
      <alignment vertical="center" wrapText="1"/>
    </xf>
    <xf numFmtId="177" fontId="11" fillId="81" borderId="67" xfId="0" applyNumberFormat="1" applyFont="1" applyFill="1" applyBorder="1" applyAlignment="1">
      <alignment horizontal="right" vertical="center"/>
    </xf>
    <xf numFmtId="177" fontId="11" fillId="81" borderId="67" xfId="0" applyNumberFormat="1" applyFont="1" applyFill="1" applyBorder="1" applyAlignment="1">
      <alignment vertical="center"/>
    </xf>
    <xf numFmtId="177" fontId="11" fillId="81" borderId="53" xfId="0" applyNumberFormat="1" applyFont="1" applyFill="1" applyBorder="1" applyAlignment="1">
      <alignment horizontal="right" vertical="center"/>
    </xf>
    <xf numFmtId="177" fontId="11" fillId="81" borderId="53" xfId="0" applyNumberFormat="1" applyFont="1" applyFill="1" applyBorder="1" applyAlignment="1">
      <alignment vertical="center"/>
    </xf>
    <xf numFmtId="0" fontId="6" fillId="81" borderId="0" xfId="0" applyFont="1" applyFill="1" applyAlignment="1">
      <alignment horizontal="left" vertical="center" wrapText="1"/>
    </xf>
    <xf numFmtId="195" fontId="11" fillId="81" borderId="66" xfId="251" applyNumberFormat="1" applyFont="1" applyFill="1" applyBorder="1" applyAlignment="1" applyProtection="1">
      <alignment horizontal="right" vertical="center"/>
      <protection/>
    </xf>
    <xf numFmtId="195" fontId="11" fillId="81" borderId="66" xfId="251" applyNumberFormat="1" applyFont="1" applyFill="1" applyBorder="1" applyAlignment="1" applyProtection="1">
      <alignment vertical="center"/>
      <protection/>
    </xf>
    <xf numFmtId="195" fontId="11" fillId="81" borderId="53" xfId="251" applyNumberFormat="1" applyFont="1" applyFill="1" applyBorder="1" applyAlignment="1" applyProtection="1">
      <alignment horizontal="right" vertical="center"/>
      <protection/>
    </xf>
    <xf numFmtId="195" fontId="11" fillId="81" borderId="53" xfId="251" applyNumberFormat="1" applyFont="1" applyFill="1" applyBorder="1" applyAlignment="1" applyProtection="1">
      <alignment vertical="center"/>
      <protection/>
    </xf>
    <xf numFmtId="177" fontId="11" fillId="81" borderId="0" xfId="251" applyNumberFormat="1" applyFont="1" applyFill="1" applyBorder="1" applyAlignment="1" applyProtection="1">
      <alignment horizontal="center" vertical="center"/>
      <protection/>
    </xf>
    <xf numFmtId="195" fontId="47" fillId="81" borderId="0" xfId="251" applyNumberFormat="1" applyFont="1" applyFill="1" applyBorder="1" applyAlignment="1" applyProtection="1">
      <alignment horizontal="left" vertical="center"/>
      <protection/>
    </xf>
    <xf numFmtId="177" fontId="11" fillId="81" borderId="66" xfId="0" applyNumberFormat="1" applyFont="1" applyFill="1" applyBorder="1" applyAlignment="1">
      <alignment horizontal="right" vertical="center"/>
    </xf>
    <xf numFmtId="177" fontId="11" fillId="81" borderId="66" xfId="0" applyNumberFormat="1" applyFont="1" applyFill="1" applyBorder="1" applyAlignment="1">
      <alignment vertical="center"/>
    </xf>
    <xf numFmtId="195" fontId="10" fillId="81" borderId="0" xfId="0" applyNumberFormat="1" applyFont="1" applyFill="1" applyAlignment="1">
      <alignment horizontal="right" vertical="center"/>
    </xf>
    <xf numFmtId="177" fontId="50" fillId="81" borderId="67" xfId="0" applyNumberFormat="1" applyFont="1" applyFill="1" applyBorder="1" applyAlignment="1">
      <alignment horizontal="left" vertical="center"/>
    </xf>
    <xf numFmtId="195" fontId="73" fillId="84" borderId="37" xfId="0" applyNumberFormat="1" applyFont="1" applyFill="1" applyBorder="1" applyAlignment="1">
      <alignment horizontal="right" vertical="center"/>
    </xf>
    <xf numFmtId="177" fontId="50" fillId="84" borderId="40" xfId="0" applyNumberFormat="1" applyFont="1" applyFill="1" applyBorder="1" applyAlignment="1">
      <alignment horizontal="left" vertical="center"/>
    </xf>
    <xf numFmtId="0" fontId="12" fillId="79" borderId="0" xfId="0" applyFont="1" applyFill="1" applyAlignment="1">
      <alignment/>
    </xf>
    <xf numFmtId="177" fontId="50" fillId="81" borderId="66" xfId="0" applyNumberFormat="1" applyFont="1" applyFill="1" applyBorder="1" applyAlignment="1">
      <alignment vertical="center"/>
    </xf>
    <xf numFmtId="177" fontId="50" fillId="81" borderId="67" xfId="0" applyNumberFormat="1" applyFont="1" applyFill="1" applyBorder="1" applyAlignment="1">
      <alignment vertical="center"/>
    </xf>
    <xf numFmtId="177" fontId="11" fillId="81" borderId="68" xfId="0" applyNumberFormat="1" applyFont="1" applyFill="1" applyBorder="1" applyAlignment="1">
      <alignment horizontal="right" vertical="center"/>
    </xf>
    <xf numFmtId="177" fontId="50" fillId="81" borderId="68" xfId="0" applyNumberFormat="1" applyFont="1" applyFill="1" applyBorder="1" applyAlignment="1">
      <alignment vertical="center"/>
    </xf>
    <xf numFmtId="195" fontId="73" fillId="84" borderId="49" xfId="0" applyNumberFormat="1" applyFont="1" applyFill="1" applyBorder="1" applyAlignment="1">
      <alignment horizontal="right" vertical="center"/>
    </xf>
    <xf numFmtId="177" fontId="50" fillId="81" borderId="53" xfId="0" applyNumberFormat="1" applyFont="1" applyFill="1" applyBorder="1" applyAlignment="1">
      <alignment vertical="center"/>
    </xf>
    <xf numFmtId="177" fontId="11" fillId="81" borderId="67" xfId="251" applyNumberFormat="1" applyFont="1" applyFill="1" applyBorder="1" applyAlignment="1" applyProtection="1">
      <alignment horizontal="right" vertical="center"/>
      <protection/>
    </xf>
    <xf numFmtId="177" fontId="11" fillId="81" borderId="67" xfId="251" applyNumberFormat="1" applyFont="1" applyFill="1" applyBorder="1" applyAlignment="1" applyProtection="1">
      <alignment vertical="center"/>
      <protection/>
    </xf>
    <xf numFmtId="177" fontId="11" fillId="81" borderId="53" xfId="251" applyNumberFormat="1" applyFont="1" applyFill="1" applyBorder="1" applyAlignment="1" applyProtection="1">
      <alignment horizontal="right" vertical="center"/>
      <protection/>
    </xf>
    <xf numFmtId="177" fontId="11" fillId="81" borderId="53" xfId="251" applyNumberFormat="1" applyFont="1" applyFill="1" applyBorder="1" applyAlignment="1" applyProtection="1">
      <alignment vertical="center"/>
      <protection/>
    </xf>
    <xf numFmtId="195" fontId="49" fillId="81" borderId="0" xfId="0" applyNumberFormat="1" applyFont="1" applyFill="1" applyAlignment="1">
      <alignment vertical="center"/>
    </xf>
    <xf numFmtId="42" fontId="47" fillId="81" borderId="0" xfId="0" applyNumberFormat="1" applyFont="1" applyFill="1" applyAlignment="1">
      <alignment vertical="center"/>
    </xf>
    <xf numFmtId="0" fontId="44" fillId="81" borderId="69" xfId="0" applyFont="1" applyFill="1" applyBorder="1" applyAlignment="1">
      <alignment vertical="center"/>
    </xf>
    <xf numFmtId="195" fontId="46" fillId="0" borderId="70" xfId="0" applyNumberFormat="1" applyFont="1" applyBorder="1" applyAlignment="1">
      <alignment vertical="center"/>
    </xf>
    <xf numFmtId="0" fontId="5" fillId="81" borderId="71" xfId="0" applyFont="1" applyFill="1" applyBorder="1" applyAlignment="1">
      <alignment/>
    </xf>
    <xf numFmtId="195" fontId="46" fillId="81" borderId="72" xfId="0" applyNumberFormat="1" applyFont="1" applyFill="1" applyBorder="1" applyAlignment="1">
      <alignment vertical="center"/>
    </xf>
    <xf numFmtId="195" fontId="46" fillId="0" borderId="73" xfId="0" applyNumberFormat="1" applyFont="1" applyBorder="1" applyAlignment="1">
      <alignment vertical="center"/>
    </xf>
    <xf numFmtId="42" fontId="10" fillId="81" borderId="74" xfId="0" applyNumberFormat="1" applyFont="1" applyFill="1" applyBorder="1" applyAlignment="1">
      <alignment vertical="center"/>
    </xf>
    <xf numFmtId="0" fontId="10" fillId="0" borderId="0" xfId="0" applyFont="1" applyAlignment="1" applyProtection="1">
      <alignment vertical="center"/>
      <protection locked="0"/>
    </xf>
    <xf numFmtId="0" fontId="5" fillId="81" borderId="0" xfId="0" applyFont="1" applyFill="1" applyAlignment="1" applyProtection="1">
      <alignment/>
      <protection locked="0"/>
    </xf>
    <xf numFmtId="0" fontId="69" fillId="72" borderId="32" xfId="373" applyFont="1" applyFill="1" applyBorder="1" applyAlignment="1">
      <alignment horizontal="center" vertical="center"/>
      <protection/>
    </xf>
    <xf numFmtId="1" fontId="44" fillId="79" borderId="0" xfId="251" applyNumberFormat="1" applyFont="1" applyFill="1" applyBorder="1" applyAlignment="1" applyProtection="1">
      <alignment horizontal="center" vertical="center" wrapText="1"/>
      <protection/>
    </xf>
    <xf numFmtId="44" fontId="5" fillId="85" borderId="0" xfId="281" applyFont="1" applyFill="1" applyBorder="1" applyAlignment="1">
      <alignment horizontal="right"/>
    </xf>
    <xf numFmtId="44" fontId="5" fillId="86" borderId="0" xfId="281" applyFont="1" applyFill="1" applyBorder="1" applyAlignment="1" applyProtection="1">
      <alignment horizontal="right" vertical="top"/>
      <protection locked="0"/>
    </xf>
    <xf numFmtId="0" fontId="0" fillId="0" borderId="20" xfId="0" applyBorder="1" applyAlignment="1">
      <alignment/>
    </xf>
    <xf numFmtId="0" fontId="0" fillId="0" borderId="0" xfId="0" applyBorder="1" applyAlignment="1">
      <alignment/>
    </xf>
    <xf numFmtId="0" fontId="0" fillId="0" borderId="19" xfId="0" applyBorder="1" applyAlignment="1">
      <alignment/>
    </xf>
    <xf numFmtId="0" fontId="139" fillId="79" borderId="0" xfId="0" applyFont="1" applyFill="1" applyAlignment="1">
      <alignment/>
    </xf>
    <xf numFmtId="0" fontId="0" fillId="79" borderId="0" xfId="0" applyFont="1" applyFill="1" applyAlignment="1">
      <alignment/>
    </xf>
    <xf numFmtId="0" fontId="140" fillId="79" borderId="0" xfId="0" applyFont="1" applyFill="1" applyAlignment="1">
      <alignment/>
    </xf>
    <xf numFmtId="0" fontId="141" fillId="79" borderId="0" xfId="0" applyFont="1" applyFill="1" applyAlignment="1">
      <alignment/>
    </xf>
    <xf numFmtId="179" fontId="5" fillId="0" borderId="0" xfId="0" applyNumberFormat="1" applyFont="1" applyFill="1" applyBorder="1" applyAlignment="1" applyProtection="1">
      <alignment horizontal="left" vertical="top"/>
      <protection/>
    </xf>
    <xf numFmtId="0" fontId="81" fillId="0" borderId="0" xfId="0" applyFont="1" applyBorder="1" applyAlignment="1">
      <alignment/>
    </xf>
    <xf numFmtId="0" fontId="142" fillId="87" borderId="27" xfId="395" applyFont="1" applyFill="1" applyBorder="1" applyAlignment="1">
      <alignment horizontal="center" vertical="center" wrapText="1"/>
      <protection/>
    </xf>
    <xf numFmtId="0" fontId="10" fillId="88" borderId="46" xfId="395" applyFont="1" applyFill="1" applyBorder="1" applyAlignment="1" applyProtection="1">
      <alignment horizontal="left" vertical="center"/>
      <protection locked="0"/>
    </xf>
    <xf numFmtId="194" fontId="10" fillId="88" borderId="45" xfId="236" applyNumberFormat="1" applyFont="1" applyFill="1" applyBorder="1" applyAlignment="1" applyProtection="1">
      <alignment horizontal="center" vertical="center"/>
      <protection locked="0"/>
    </xf>
    <xf numFmtId="194" fontId="10" fillId="88" borderId="65" xfId="236" applyNumberFormat="1" applyFont="1" applyFill="1" applyBorder="1" applyAlignment="1" applyProtection="1">
      <alignment horizontal="center" vertical="center"/>
      <protection locked="0"/>
    </xf>
    <xf numFmtId="0" fontId="10" fillId="88" borderId="38" xfId="395" applyFont="1" applyFill="1" applyBorder="1" applyAlignment="1" applyProtection="1">
      <alignment horizontal="left" vertical="center"/>
      <protection locked="0"/>
    </xf>
    <xf numFmtId="194" fontId="10" fillId="88" borderId="75" xfId="236" applyNumberFormat="1" applyFont="1" applyFill="1" applyBorder="1" applyAlignment="1" applyProtection="1">
      <alignment horizontal="center" vertical="center"/>
      <protection locked="0"/>
    </xf>
    <xf numFmtId="194" fontId="10" fillId="88" borderId="40" xfId="236" applyNumberFormat="1" applyFont="1" applyFill="1" applyBorder="1" applyAlignment="1" applyProtection="1">
      <alignment horizontal="center" vertical="center"/>
      <protection locked="0"/>
    </xf>
    <xf numFmtId="0" fontId="10" fillId="88" borderId="63" xfId="395" applyFont="1" applyFill="1" applyBorder="1" applyAlignment="1" applyProtection="1">
      <alignment horizontal="left" vertical="center"/>
      <protection locked="0"/>
    </xf>
    <xf numFmtId="0" fontId="10" fillId="88" borderId="57" xfId="395" applyFont="1" applyFill="1" applyBorder="1" applyAlignment="1" applyProtection="1">
      <alignment horizontal="left" vertical="center"/>
      <protection locked="0"/>
    </xf>
    <xf numFmtId="0" fontId="10" fillId="88" borderId="64" xfId="395" applyFont="1" applyFill="1" applyBorder="1" applyAlignment="1" applyProtection="1">
      <alignment horizontal="left" vertical="center"/>
      <protection locked="0"/>
    </xf>
    <xf numFmtId="194" fontId="10" fillId="88" borderId="51" xfId="236" applyNumberFormat="1" applyFont="1" applyFill="1" applyBorder="1" applyAlignment="1" applyProtection="1">
      <alignment horizontal="center" vertical="center"/>
      <protection locked="0"/>
    </xf>
    <xf numFmtId="194" fontId="10" fillId="88" borderId="76" xfId="236" applyNumberFormat="1" applyFont="1" applyFill="1" applyBorder="1" applyAlignment="1" applyProtection="1">
      <alignment horizontal="center" vertical="center"/>
      <protection locked="0"/>
    </xf>
    <xf numFmtId="0" fontId="47" fillId="89" borderId="48" xfId="0" applyFont="1" applyFill="1" applyBorder="1" applyAlignment="1" applyProtection="1">
      <alignment horizontal="left" vertical="center" wrapText="1"/>
      <protection locked="0"/>
    </xf>
    <xf numFmtId="0" fontId="47" fillId="89" borderId="77" xfId="0" applyFont="1" applyFill="1" applyBorder="1" applyAlignment="1" applyProtection="1">
      <alignment horizontal="left" vertical="center" wrapText="1"/>
      <protection locked="0"/>
    </xf>
    <xf numFmtId="195" fontId="10" fillId="89" borderId="49" xfId="0" applyNumberFormat="1" applyFont="1" applyFill="1" applyBorder="1" applyAlignment="1" applyProtection="1">
      <alignment horizontal="right" vertical="center" wrapText="1"/>
      <protection locked="0"/>
    </xf>
    <xf numFmtId="195" fontId="10" fillId="89" borderId="78" xfId="0" applyNumberFormat="1" applyFont="1" applyFill="1" applyBorder="1" applyAlignment="1" applyProtection="1">
      <alignment horizontal="right" vertical="center" wrapText="1"/>
      <protection locked="0"/>
    </xf>
    <xf numFmtId="195" fontId="10" fillId="89" borderId="79" xfId="0" applyNumberFormat="1" applyFont="1" applyFill="1" applyBorder="1" applyAlignment="1" applyProtection="1">
      <alignment horizontal="right" vertical="center" wrapText="1"/>
      <protection locked="0"/>
    </xf>
    <xf numFmtId="195" fontId="10" fillId="89" borderId="80" xfId="0" applyNumberFormat="1" applyFont="1" applyFill="1" applyBorder="1" applyAlignment="1" applyProtection="1">
      <alignment horizontal="right" vertical="center" wrapText="1"/>
      <protection locked="0"/>
    </xf>
    <xf numFmtId="195" fontId="10" fillId="89" borderId="47" xfId="0" applyNumberFormat="1" applyFont="1" applyFill="1" applyBorder="1" applyAlignment="1" applyProtection="1">
      <alignment horizontal="right" vertical="center"/>
      <protection locked="0"/>
    </xf>
    <xf numFmtId="195" fontId="10" fillId="89" borderId="81" xfId="0" applyNumberFormat="1" applyFont="1" applyFill="1" applyBorder="1" applyAlignment="1" applyProtection="1">
      <alignment horizontal="right" vertical="center"/>
      <protection locked="0"/>
    </xf>
    <xf numFmtId="195" fontId="10" fillId="89" borderId="79" xfId="0" applyNumberFormat="1" applyFont="1" applyFill="1" applyBorder="1" applyAlignment="1" applyProtection="1">
      <alignment horizontal="right" vertical="center"/>
      <protection locked="0"/>
    </xf>
    <xf numFmtId="195" fontId="10" fillId="89" borderId="80" xfId="0" applyNumberFormat="1" applyFont="1" applyFill="1" applyBorder="1" applyAlignment="1" applyProtection="1">
      <alignment horizontal="right" vertical="center"/>
      <protection locked="0"/>
    </xf>
    <xf numFmtId="195" fontId="10" fillId="89" borderId="82" xfId="0" applyNumberFormat="1" applyFont="1" applyFill="1" applyBorder="1" applyAlignment="1" applyProtection="1">
      <alignment horizontal="right" vertical="center" wrapText="1"/>
      <protection locked="0"/>
    </xf>
    <xf numFmtId="195" fontId="10" fillId="89" borderId="83" xfId="0" applyNumberFormat="1" applyFont="1" applyFill="1" applyBorder="1" applyAlignment="1" applyProtection="1">
      <alignment horizontal="right" vertical="center" wrapText="1"/>
      <protection locked="0"/>
    </xf>
    <xf numFmtId="195" fontId="10" fillId="89" borderId="47" xfId="0" applyNumberFormat="1" applyFont="1" applyFill="1" applyBorder="1" applyAlignment="1" applyProtection="1">
      <alignment horizontal="right" vertical="center" wrapText="1"/>
      <protection locked="0"/>
    </xf>
    <xf numFmtId="195" fontId="10" fillId="89" borderId="81" xfId="0" applyNumberFormat="1" applyFont="1" applyFill="1" applyBorder="1" applyAlignment="1" applyProtection="1">
      <alignment horizontal="right" vertical="center" wrapText="1"/>
      <protection locked="0"/>
    </xf>
    <xf numFmtId="195" fontId="10" fillId="89" borderId="84" xfId="0" applyNumberFormat="1" applyFont="1" applyFill="1" applyBorder="1" applyAlignment="1" applyProtection="1">
      <alignment horizontal="right" vertical="center" wrapText="1"/>
      <protection locked="0"/>
    </xf>
    <xf numFmtId="195" fontId="10" fillId="89" borderId="85" xfId="0" applyNumberFormat="1" applyFont="1" applyFill="1" applyBorder="1" applyAlignment="1" applyProtection="1">
      <alignment horizontal="right" vertical="center" wrapText="1"/>
      <protection locked="0"/>
    </xf>
    <xf numFmtId="195" fontId="10" fillId="89" borderId="86" xfId="0" applyNumberFormat="1" applyFont="1" applyFill="1" applyBorder="1" applyAlignment="1" applyProtection="1">
      <alignment horizontal="right" vertical="center"/>
      <protection locked="0"/>
    </xf>
    <xf numFmtId="195" fontId="10" fillId="89" borderId="87" xfId="0" applyNumberFormat="1" applyFont="1" applyFill="1" applyBorder="1" applyAlignment="1" applyProtection="1">
      <alignment horizontal="right" vertical="center"/>
      <protection locked="0"/>
    </xf>
    <xf numFmtId="195" fontId="10" fillId="89" borderId="60" xfId="0" applyNumberFormat="1" applyFont="1" applyFill="1" applyBorder="1" applyAlignment="1" applyProtection="1">
      <alignment horizontal="right" vertical="center"/>
      <protection locked="0"/>
    </xf>
    <xf numFmtId="195" fontId="10" fillId="89" borderId="36" xfId="0" applyNumberFormat="1" applyFont="1" applyFill="1" applyBorder="1" applyAlignment="1" applyProtection="1">
      <alignment horizontal="right" vertical="center"/>
      <protection locked="0"/>
    </xf>
    <xf numFmtId="195" fontId="10" fillId="89" borderId="88" xfId="0" applyNumberFormat="1" applyFont="1" applyFill="1" applyBorder="1" applyAlignment="1" applyProtection="1">
      <alignment horizontal="right" vertical="center"/>
      <protection locked="0"/>
    </xf>
    <xf numFmtId="195" fontId="10" fillId="89" borderId="89" xfId="0" applyNumberFormat="1" applyFont="1" applyFill="1" applyBorder="1" applyAlignment="1" applyProtection="1">
      <alignment horizontal="right" vertical="center"/>
      <protection locked="0"/>
    </xf>
    <xf numFmtId="0" fontId="47" fillId="89" borderId="90" xfId="0" applyFont="1" applyFill="1" applyBorder="1" applyAlignment="1" applyProtection="1">
      <alignment vertical="center" wrapText="1"/>
      <protection locked="0"/>
    </xf>
    <xf numFmtId="0" fontId="47" fillId="89" borderId="91" xfId="0" applyFont="1" applyFill="1" applyBorder="1" applyAlignment="1">
      <alignment vertical="center" wrapText="1"/>
    </xf>
    <xf numFmtId="195" fontId="10" fillId="89" borderId="49" xfId="0" applyNumberFormat="1" applyFont="1" applyFill="1" applyBorder="1" applyAlignment="1" applyProtection="1">
      <alignment horizontal="right" vertical="center"/>
      <protection locked="0"/>
    </xf>
    <xf numFmtId="195" fontId="10" fillId="89" borderId="50" xfId="0" applyNumberFormat="1" applyFont="1" applyFill="1" applyBorder="1" applyAlignment="1" applyProtection="1">
      <alignment horizontal="right" vertical="center"/>
      <protection locked="0"/>
    </xf>
    <xf numFmtId="195" fontId="10" fillId="89" borderId="90" xfId="0" applyNumberFormat="1" applyFont="1" applyFill="1" applyBorder="1" applyAlignment="1" applyProtection="1">
      <alignment horizontal="right" vertical="center"/>
      <protection locked="0"/>
    </xf>
    <xf numFmtId="195" fontId="10" fillId="89" borderId="92" xfId="0" applyNumberFormat="1" applyFont="1" applyFill="1" applyBorder="1" applyAlignment="1" applyProtection="1">
      <alignment horizontal="right" vertical="center"/>
      <protection locked="0"/>
    </xf>
    <xf numFmtId="195" fontId="10" fillId="89" borderId="93" xfId="0" applyNumberFormat="1" applyFont="1" applyFill="1" applyBorder="1" applyAlignment="1" applyProtection="1">
      <alignment horizontal="right" vertical="center"/>
      <protection locked="0"/>
    </xf>
    <xf numFmtId="195" fontId="10" fillId="89" borderId="90" xfId="251" applyNumberFormat="1" applyFont="1" applyFill="1" applyBorder="1" applyAlignment="1" applyProtection="1">
      <alignment horizontal="right" vertical="center"/>
      <protection locked="0"/>
    </xf>
    <xf numFmtId="195" fontId="10" fillId="89" borderId="92" xfId="251" applyNumberFormat="1" applyFont="1" applyFill="1" applyBorder="1" applyAlignment="1" applyProtection="1">
      <alignment horizontal="right" vertical="center"/>
      <protection locked="0"/>
    </xf>
    <xf numFmtId="195" fontId="10" fillId="89" borderId="88" xfId="251" applyNumberFormat="1" applyFont="1" applyFill="1" applyBorder="1" applyAlignment="1" applyProtection="1">
      <alignment horizontal="right" vertical="center"/>
      <protection locked="0"/>
    </xf>
    <xf numFmtId="195" fontId="10" fillId="89" borderId="42" xfId="0" applyNumberFormat="1" applyFont="1" applyFill="1" applyBorder="1" applyAlignment="1" applyProtection="1">
      <alignment horizontal="right" vertical="center"/>
      <protection locked="0"/>
    </xf>
    <xf numFmtId="195" fontId="10" fillId="89" borderId="82" xfId="0" applyNumberFormat="1" applyFont="1" applyFill="1" applyBorder="1" applyAlignment="1" applyProtection="1">
      <alignment horizontal="right" vertical="center"/>
      <protection locked="0"/>
    </xf>
    <xf numFmtId="195" fontId="10" fillId="89" borderId="94" xfId="0" applyNumberFormat="1" applyFont="1" applyFill="1" applyBorder="1" applyAlignment="1" applyProtection="1">
      <alignment horizontal="right" vertical="center"/>
      <protection locked="0"/>
    </xf>
    <xf numFmtId="195" fontId="47" fillId="89" borderId="49" xfId="283" applyNumberFormat="1" applyFont="1" applyFill="1" applyBorder="1" applyAlignment="1" applyProtection="1">
      <alignment horizontal="right" vertical="center" wrapText="1"/>
      <protection locked="0"/>
    </xf>
    <xf numFmtId="195" fontId="47" fillId="89" borderId="86" xfId="283" applyNumberFormat="1" applyFont="1" applyFill="1" applyBorder="1" applyAlignment="1" applyProtection="1">
      <alignment horizontal="right" vertical="center" wrapText="1"/>
      <protection locked="0"/>
    </xf>
    <xf numFmtId="195" fontId="47" fillId="89" borderId="84" xfId="283" applyNumberFormat="1" applyFont="1" applyFill="1" applyBorder="1" applyAlignment="1" applyProtection="1">
      <alignment horizontal="right" vertical="center" wrapText="1"/>
      <protection locked="0"/>
    </xf>
    <xf numFmtId="0" fontId="138" fillId="79" borderId="0" xfId="0" applyFont="1" applyFill="1" applyAlignment="1">
      <alignment horizontal="left" vertical="center" wrapText="1"/>
    </xf>
    <xf numFmtId="14" fontId="5" fillId="89" borderId="63" xfId="0" applyNumberFormat="1" applyFont="1" applyFill="1" applyBorder="1" applyAlignment="1" applyProtection="1">
      <alignment/>
      <protection locked="0"/>
    </xf>
    <xf numFmtId="14" fontId="5" fillId="89" borderId="64" xfId="0" applyNumberFormat="1" applyFont="1" applyFill="1" applyBorder="1" applyAlignment="1" applyProtection="1">
      <alignment/>
      <protection locked="0"/>
    </xf>
    <xf numFmtId="195" fontId="10" fillId="89" borderId="82" xfId="283" applyNumberFormat="1" applyFont="1" applyFill="1" applyBorder="1" applyAlignment="1" applyProtection="1">
      <alignment horizontal="right" vertical="center" wrapText="1"/>
      <protection locked="0"/>
    </xf>
    <xf numFmtId="195" fontId="10" fillId="89" borderId="47" xfId="283" applyNumberFormat="1" applyFont="1" applyFill="1" applyBorder="1" applyAlignment="1" applyProtection="1">
      <alignment horizontal="right" vertical="center" wrapText="1"/>
      <protection locked="0"/>
    </xf>
    <xf numFmtId="195" fontId="10" fillId="89" borderId="60" xfId="283" applyNumberFormat="1" applyFont="1" applyFill="1" applyBorder="1" applyAlignment="1" applyProtection="1">
      <alignment horizontal="right" vertical="center" wrapText="1"/>
      <protection locked="0"/>
    </xf>
    <xf numFmtId="195" fontId="47" fillId="89" borderId="82" xfId="283" applyNumberFormat="1" applyFont="1" applyFill="1" applyBorder="1" applyAlignment="1" applyProtection="1">
      <alignment horizontal="right" vertical="center" wrapText="1"/>
      <protection locked="0"/>
    </xf>
    <xf numFmtId="195" fontId="47" fillId="89" borderId="47" xfId="283" applyNumberFormat="1" applyFont="1" applyFill="1" applyBorder="1" applyAlignment="1" applyProtection="1">
      <alignment horizontal="right" vertical="center" wrapText="1"/>
      <protection locked="0"/>
    </xf>
    <xf numFmtId="195" fontId="10" fillId="89" borderId="86" xfId="283" applyNumberFormat="1" applyFont="1" applyFill="1" applyBorder="1" applyAlignment="1" applyProtection="1">
      <alignment horizontal="right" vertical="center" wrapText="1"/>
      <protection locked="0"/>
    </xf>
    <xf numFmtId="195" fontId="10" fillId="89" borderId="79" xfId="283" applyNumberFormat="1" applyFont="1" applyFill="1" applyBorder="1" applyAlignment="1" applyProtection="1">
      <alignment horizontal="right" vertical="center" wrapText="1"/>
      <protection locked="0"/>
    </xf>
    <xf numFmtId="195" fontId="10" fillId="89" borderId="93" xfId="283" applyNumberFormat="1" applyFont="1" applyFill="1" applyBorder="1" applyAlignment="1" applyProtection="1">
      <alignment horizontal="right" vertical="center"/>
      <protection locked="0"/>
    </xf>
    <xf numFmtId="195" fontId="10" fillId="89" borderId="84" xfId="283" applyNumberFormat="1" applyFont="1" applyFill="1" applyBorder="1" applyAlignment="1" applyProtection="1">
      <alignment horizontal="right" vertical="center" wrapText="1"/>
      <protection locked="0"/>
    </xf>
    <xf numFmtId="195" fontId="10" fillId="89" borderId="48" xfId="0" applyNumberFormat="1" applyFont="1" applyFill="1" applyBorder="1" applyAlignment="1" applyProtection="1">
      <alignment horizontal="right" vertical="center"/>
      <protection locked="0"/>
    </xf>
    <xf numFmtId="195" fontId="52" fillId="89" borderId="82" xfId="251" applyNumberFormat="1" applyFont="1" applyFill="1" applyBorder="1" applyAlignment="1" applyProtection="1">
      <alignment horizontal="right" vertical="center"/>
      <protection locked="0"/>
    </xf>
    <xf numFmtId="195" fontId="52" fillId="89" borderId="79" xfId="251" applyNumberFormat="1" applyFont="1" applyFill="1" applyBorder="1" applyAlignment="1" applyProtection="1">
      <alignment horizontal="right" vertical="center"/>
      <protection locked="0"/>
    </xf>
    <xf numFmtId="195" fontId="52" fillId="89" borderId="82" xfId="251" applyNumberFormat="1" applyFont="1" applyFill="1" applyBorder="1" applyAlignment="1" applyProtection="1">
      <alignment horizontal="right" vertical="center"/>
      <protection/>
    </xf>
    <xf numFmtId="195" fontId="52" fillId="89" borderId="79" xfId="0" applyNumberFormat="1" applyFont="1" applyFill="1" applyBorder="1" applyAlignment="1" applyProtection="1">
      <alignment horizontal="right" vertical="center"/>
      <protection locked="0"/>
    </xf>
    <xf numFmtId="0" fontId="135" fillId="87" borderId="73" xfId="0" applyFont="1" applyFill="1" applyBorder="1" applyAlignment="1">
      <alignment horizontal="right" vertical="center" wrapText="1"/>
    </xf>
    <xf numFmtId="195" fontId="143" fillId="87" borderId="37" xfId="0" applyNumberFormat="1" applyFont="1" applyFill="1" applyBorder="1" applyAlignment="1">
      <alignment horizontal="right" vertical="center"/>
    </xf>
    <xf numFmtId="195" fontId="143" fillId="87" borderId="75" xfId="0" applyNumberFormat="1" applyFont="1" applyFill="1" applyBorder="1" applyAlignment="1">
      <alignment horizontal="right" vertical="center"/>
    </xf>
    <xf numFmtId="195" fontId="143" fillId="87" borderId="27" xfId="0" applyNumberFormat="1" applyFont="1" applyFill="1" applyBorder="1" applyAlignment="1" applyProtection="1">
      <alignment vertical="center"/>
      <protection locked="0"/>
    </xf>
    <xf numFmtId="9" fontId="144" fillId="87" borderId="27" xfId="401" applyFont="1" applyFill="1" applyBorder="1" applyAlignment="1" applyProtection="1">
      <alignment vertical="center"/>
      <protection locked="0"/>
    </xf>
    <xf numFmtId="0" fontId="11" fillId="77" borderId="21" xfId="399" applyFont="1" applyFill="1" applyBorder="1">
      <alignment horizontal="left" vertical="center" wrapText="1"/>
      <protection/>
    </xf>
    <xf numFmtId="0" fontId="11" fillId="77" borderId="22" xfId="399" applyFont="1" applyFill="1" applyBorder="1">
      <alignment horizontal="left" vertical="center" wrapText="1"/>
      <protection/>
    </xf>
    <xf numFmtId="0" fontId="11" fillId="77" borderId="23" xfId="399" applyFont="1" applyFill="1" applyBorder="1">
      <alignment horizontal="left" vertical="center" wrapText="1"/>
      <protection/>
    </xf>
    <xf numFmtId="0" fontId="11" fillId="77" borderId="20" xfId="399" applyFont="1" applyFill="1" applyBorder="1">
      <alignment horizontal="left" vertical="center" wrapText="1"/>
      <protection/>
    </xf>
    <xf numFmtId="0" fontId="11" fillId="77" borderId="0" xfId="399" applyFont="1" applyFill="1">
      <alignment horizontal="left" vertical="center" wrapText="1"/>
      <protection/>
    </xf>
    <xf numFmtId="0" fontId="11" fillId="77" borderId="19" xfId="399" applyFont="1" applyFill="1" applyBorder="1">
      <alignment horizontal="left" vertical="center" wrapText="1"/>
      <protection/>
    </xf>
    <xf numFmtId="0" fontId="11" fillId="77" borderId="24" xfId="399" applyFont="1" applyFill="1" applyBorder="1">
      <alignment horizontal="left" vertical="center" wrapText="1"/>
      <protection/>
    </xf>
    <xf numFmtId="0" fontId="11" fillId="77" borderId="25" xfId="399" applyFont="1" applyFill="1" applyBorder="1">
      <alignment horizontal="left" vertical="center" wrapText="1"/>
      <protection/>
    </xf>
    <xf numFmtId="0" fontId="11" fillId="77" borderId="26" xfId="399" applyFont="1" applyFill="1" applyBorder="1">
      <alignment horizontal="left" vertical="center" wrapText="1"/>
      <protection/>
    </xf>
    <xf numFmtId="0" fontId="126" fillId="83" borderId="21" xfId="399" applyFont="1" applyFill="1" applyBorder="1" applyAlignment="1">
      <alignment horizontal="center" vertical="center"/>
      <protection/>
    </xf>
    <xf numFmtId="0" fontId="126" fillId="83" borderId="23" xfId="399" applyFont="1" applyFill="1" applyBorder="1" applyAlignment="1">
      <alignment horizontal="center" vertical="center"/>
      <protection/>
    </xf>
    <xf numFmtId="0" fontId="126" fillId="83" borderId="24" xfId="399" applyFont="1" applyFill="1" applyBorder="1" applyAlignment="1">
      <alignment horizontal="center" vertical="center"/>
      <protection/>
    </xf>
    <xf numFmtId="0" fontId="126" fillId="83" borderId="26" xfId="399" applyFont="1" applyFill="1" applyBorder="1" applyAlignment="1">
      <alignment horizontal="center" vertical="center"/>
      <protection/>
    </xf>
    <xf numFmtId="0" fontId="142" fillId="82" borderId="95" xfId="399" applyFont="1" applyFill="1" applyBorder="1" applyAlignment="1">
      <alignment horizontal="center" vertical="center" textRotation="90" wrapText="1"/>
      <protection/>
    </xf>
    <xf numFmtId="0" fontId="142" fillId="82" borderId="96" xfId="399" applyFont="1" applyFill="1" applyBorder="1" applyAlignment="1">
      <alignment horizontal="center" vertical="center" textRotation="90" wrapText="1"/>
      <protection/>
    </xf>
    <xf numFmtId="0" fontId="142" fillId="82" borderId="97" xfId="399" applyFont="1" applyFill="1" applyBorder="1" applyAlignment="1">
      <alignment horizontal="center" vertical="center" textRotation="90" wrapText="1"/>
      <protection/>
    </xf>
    <xf numFmtId="2" fontId="56" fillId="90" borderId="21" xfId="399" applyNumberFormat="1" applyFont="1" applyFill="1" applyBorder="1" applyAlignment="1">
      <alignment horizontal="center" vertical="center" wrapText="1"/>
      <protection/>
    </xf>
    <xf numFmtId="2" fontId="56" fillId="90" borderId="23" xfId="399" applyNumberFormat="1" applyFont="1" applyFill="1" applyBorder="1" applyAlignment="1">
      <alignment horizontal="center" vertical="center" wrapText="1"/>
      <protection/>
    </xf>
    <xf numFmtId="2" fontId="56" fillId="90" borderId="24" xfId="399" applyNumberFormat="1" applyFont="1" applyFill="1" applyBorder="1" applyAlignment="1">
      <alignment horizontal="center" vertical="center" wrapText="1"/>
      <protection/>
    </xf>
    <xf numFmtId="2" fontId="56" fillId="90" borderId="26" xfId="399" applyNumberFormat="1" applyFont="1" applyFill="1" applyBorder="1" applyAlignment="1">
      <alignment horizontal="center" vertical="center" wrapText="1"/>
      <protection/>
    </xf>
    <xf numFmtId="0" fontId="13" fillId="0" borderId="98" xfId="399" applyFont="1" applyBorder="1" applyAlignment="1">
      <alignment horizontal="center" vertical="center" wrapText="1"/>
      <protection/>
    </xf>
    <xf numFmtId="0" fontId="13" fillId="0" borderId="99" xfId="399" applyFont="1" applyBorder="1" applyAlignment="1">
      <alignment horizontal="center" vertical="center" wrapText="1"/>
      <protection/>
    </xf>
    <xf numFmtId="0" fontId="126" fillId="91" borderId="21" xfId="399" applyFont="1" applyFill="1" applyBorder="1" applyAlignment="1">
      <alignment horizontal="center" vertical="center"/>
      <protection/>
    </xf>
    <xf numFmtId="0" fontId="126" fillId="91" borderId="23" xfId="399" applyFont="1" applyFill="1" applyBorder="1" applyAlignment="1">
      <alignment horizontal="center" vertical="center"/>
      <protection/>
    </xf>
    <xf numFmtId="0" fontId="126" fillId="91" borderId="24" xfId="399" applyFont="1" applyFill="1" applyBorder="1" applyAlignment="1">
      <alignment horizontal="center" vertical="center"/>
      <protection/>
    </xf>
    <xf numFmtId="0" fontId="126" fillId="91" borderId="26" xfId="399" applyFont="1" applyFill="1" applyBorder="1" applyAlignment="1">
      <alignment horizontal="center" vertical="center"/>
      <protection/>
    </xf>
    <xf numFmtId="0" fontId="11" fillId="77" borderId="21" xfId="399" applyFont="1" applyFill="1" applyBorder="1">
      <alignment horizontal="left" vertical="center" wrapText="1"/>
      <protection/>
    </xf>
    <xf numFmtId="0" fontId="11" fillId="77" borderId="22" xfId="399" applyFont="1" applyFill="1" applyBorder="1">
      <alignment horizontal="left" vertical="center" wrapText="1"/>
      <protection/>
    </xf>
    <xf numFmtId="0" fontId="11" fillId="77" borderId="23" xfId="399" applyFont="1" applyFill="1" applyBorder="1">
      <alignment horizontal="left" vertical="center" wrapText="1"/>
      <protection/>
    </xf>
    <xf numFmtId="0" fontId="11" fillId="77" borderId="20" xfId="399" applyFont="1" applyFill="1" applyBorder="1">
      <alignment horizontal="left" vertical="center" wrapText="1"/>
      <protection/>
    </xf>
    <xf numFmtId="0" fontId="11" fillId="77" borderId="0" xfId="399" applyFont="1" applyFill="1">
      <alignment horizontal="left" vertical="center" wrapText="1"/>
      <protection/>
    </xf>
    <xf numFmtId="0" fontId="11" fillId="77" borderId="19" xfId="399" applyFont="1" applyFill="1" applyBorder="1">
      <alignment horizontal="left" vertical="center" wrapText="1"/>
      <protection/>
    </xf>
    <xf numFmtId="0" fontId="11" fillId="77" borderId="24" xfId="399" applyFont="1" applyFill="1" applyBorder="1">
      <alignment horizontal="left" vertical="center" wrapText="1"/>
      <protection/>
    </xf>
    <xf numFmtId="0" fontId="11" fillId="77" borderId="25" xfId="399" applyFont="1" applyFill="1" applyBorder="1">
      <alignment horizontal="left" vertical="center" wrapText="1"/>
      <protection/>
    </xf>
    <xf numFmtId="0" fontId="11" fillId="77" borderId="26" xfId="399" applyFont="1" applyFill="1" applyBorder="1">
      <alignment horizontal="left" vertical="center" wrapText="1"/>
      <protection/>
    </xf>
    <xf numFmtId="0" fontId="11" fillId="77" borderId="22" xfId="399" applyFont="1" applyFill="1" applyBorder="1" applyAlignment="1">
      <alignment horizontal="left" vertical="center"/>
      <protection/>
    </xf>
    <xf numFmtId="0" fontId="11" fillId="77" borderId="23" xfId="399" applyFont="1" applyFill="1" applyBorder="1" applyAlignment="1">
      <alignment horizontal="left" vertical="center"/>
      <protection/>
    </xf>
    <xf numFmtId="0" fontId="11" fillId="77" borderId="20" xfId="399" applyFont="1" applyFill="1" applyBorder="1" applyAlignment="1">
      <alignment horizontal="left" vertical="center"/>
      <protection/>
    </xf>
    <xf numFmtId="0" fontId="11" fillId="77" borderId="0" xfId="399" applyFont="1" applyFill="1" applyAlignment="1">
      <alignment horizontal="left" vertical="center"/>
      <protection/>
    </xf>
    <xf numFmtId="0" fontId="11" fillId="77" borderId="19" xfId="399" applyFont="1" applyFill="1" applyBorder="1" applyAlignment="1">
      <alignment horizontal="left" vertical="center"/>
      <protection/>
    </xf>
    <xf numFmtId="0" fontId="11" fillId="77" borderId="24" xfId="399" applyFont="1" applyFill="1" applyBorder="1" applyAlignment="1">
      <alignment horizontal="left" vertical="center"/>
      <protection/>
    </xf>
    <xf numFmtId="0" fontId="11" fillId="77" borderId="25" xfId="399" applyFont="1" applyFill="1" applyBorder="1" applyAlignment="1">
      <alignment horizontal="left" vertical="center"/>
      <protection/>
    </xf>
    <xf numFmtId="0" fontId="11" fillId="77" borderId="26" xfId="399" applyFont="1" applyFill="1" applyBorder="1" applyAlignment="1">
      <alignment horizontal="left" vertical="center"/>
      <protection/>
    </xf>
    <xf numFmtId="196" fontId="14" fillId="0" borderId="98" xfId="399" applyNumberFormat="1" applyFont="1" applyBorder="1" applyAlignment="1">
      <alignment horizontal="center" vertical="center" wrapText="1"/>
      <protection/>
    </xf>
    <xf numFmtId="196" fontId="14" fillId="0" borderId="99" xfId="399" applyNumberFormat="1" applyFont="1" applyBorder="1" applyAlignment="1">
      <alignment horizontal="center" vertical="center" wrapText="1"/>
      <protection/>
    </xf>
    <xf numFmtId="17" fontId="14" fillId="0" borderId="98" xfId="399" applyNumberFormat="1" applyFont="1" applyBorder="1" applyAlignment="1">
      <alignment horizontal="center" vertical="center" wrapText="1"/>
      <protection/>
    </xf>
    <xf numFmtId="17" fontId="14" fillId="0" borderId="99" xfId="399" applyNumberFormat="1" applyFont="1" applyBorder="1" applyAlignment="1">
      <alignment horizontal="center" vertical="center" wrapText="1"/>
      <protection/>
    </xf>
    <xf numFmtId="0" fontId="135" fillId="92" borderId="0" xfId="399" applyFont="1" applyFill="1" applyAlignment="1">
      <alignment horizontal="center" vertical="center" wrapText="1"/>
      <protection/>
    </xf>
    <xf numFmtId="0" fontId="145" fillId="92" borderId="0" xfId="399" applyFont="1" applyFill="1" applyAlignment="1">
      <alignment horizontal="center" vertical="center" wrapText="1"/>
      <protection/>
    </xf>
    <xf numFmtId="0" fontId="136" fillId="92" borderId="0" xfId="399" applyFont="1" applyFill="1" applyBorder="1" applyAlignment="1">
      <alignment horizontal="center" vertical="center" wrapText="1"/>
      <protection/>
    </xf>
    <xf numFmtId="0" fontId="136" fillId="92" borderId="100" xfId="399" applyFont="1" applyFill="1" applyBorder="1" applyAlignment="1">
      <alignment horizontal="center" vertical="center" wrapText="1"/>
      <protection/>
    </xf>
    <xf numFmtId="0" fontId="64" fillId="77" borderId="21" xfId="399" applyFont="1" applyFill="1" applyBorder="1">
      <alignment horizontal="left" vertical="center" wrapText="1"/>
      <protection/>
    </xf>
    <xf numFmtId="0" fontId="128" fillId="79" borderId="0" xfId="0" applyFont="1" applyFill="1" applyAlignment="1">
      <alignment horizontal="left" vertical="center" wrapText="1"/>
    </xf>
    <xf numFmtId="0" fontId="129" fillId="79" borderId="0" xfId="0" applyFont="1" applyFill="1" applyAlignment="1">
      <alignment horizontal="left" vertical="center" wrapText="1"/>
    </xf>
    <xf numFmtId="0" fontId="146" fillId="83" borderId="0" xfId="0" applyFont="1" applyFill="1" applyAlignment="1">
      <alignment horizontal="center" vertical="center"/>
    </xf>
    <xf numFmtId="0" fontId="134" fillId="79" borderId="0" xfId="0" applyFont="1" applyFill="1" applyAlignment="1">
      <alignment horizontal="left" vertical="center" wrapText="1"/>
    </xf>
    <xf numFmtId="0" fontId="5" fillId="78" borderId="101" xfId="0" applyFont="1" applyFill="1" applyBorder="1" applyAlignment="1" applyProtection="1">
      <alignment horizontal="left" vertical="top"/>
      <protection locked="0"/>
    </xf>
    <xf numFmtId="0" fontId="5" fillId="78" borderId="102" xfId="0" applyFont="1" applyFill="1" applyBorder="1" applyAlignment="1" applyProtection="1">
      <alignment horizontal="left" vertical="top"/>
      <protection locked="0"/>
    </xf>
    <xf numFmtId="0" fontId="5" fillId="78" borderId="103" xfId="0" applyFont="1" applyFill="1" applyBorder="1" applyAlignment="1" applyProtection="1">
      <alignment horizontal="right" vertical="top"/>
      <protection locked="0"/>
    </xf>
    <xf numFmtId="0" fontId="5" fillId="78" borderId="19" xfId="0" applyFont="1" applyFill="1" applyBorder="1" applyAlignment="1" applyProtection="1">
      <alignment horizontal="right" vertical="top"/>
      <protection locked="0"/>
    </xf>
    <xf numFmtId="179" fontId="5" fillId="0" borderId="0" xfId="0" applyNumberFormat="1" applyFont="1" applyFill="1" applyBorder="1" applyAlignment="1" applyProtection="1">
      <alignment horizontal="left" vertical="top" wrapText="1"/>
      <protection/>
    </xf>
    <xf numFmtId="179" fontId="5" fillId="0" borderId="19" xfId="0" applyNumberFormat="1" applyFont="1" applyFill="1" applyBorder="1" applyAlignment="1" applyProtection="1">
      <alignment horizontal="left" vertical="top" wrapText="1"/>
      <protection/>
    </xf>
    <xf numFmtId="0" fontId="5" fillId="78" borderId="104" xfId="0" applyFont="1" applyFill="1" applyBorder="1" applyAlignment="1" applyProtection="1">
      <alignment horizontal="left" vertical="top" wrapText="1"/>
      <protection locked="0"/>
    </xf>
    <xf numFmtId="0" fontId="5" fillId="78" borderId="105" xfId="0" applyFont="1" applyFill="1" applyBorder="1" applyAlignment="1" applyProtection="1">
      <alignment horizontal="left" vertical="top" wrapText="1"/>
      <protection locked="0"/>
    </xf>
    <xf numFmtId="0" fontId="5" fillId="78" borderId="106" xfId="0" applyFont="1" applyFill="1" applyBorder="1" applyAlignment="1" applyProtection="1">
      <alignment horizontal="left" vertical="top" wrapText="1"/>
      <protection locked="0"/>
    </xf>
    <xf numFmtId="0" fontId="5" fillId="78" borderId="102" xfId="0" applyFont="1" applyFill="1" applyBorder="1" applyAlignment="1" applyProtection="1">
      <alignment horizontal="left" vertical="top" wrapText="1"/>
      <protection locked="0"/>
    </xf>
    <xf numFmtId="0" fontId="5" fillId="77" borderId="20" xfId="0" applyFont="1" applyFill="1" applyBorder="1" applyAlignment="1" applyProtection="1">
      <alignment horizontal="left" vertical="top" wrapText="1"/>
      <protection/>
    </xf>
    <xf numFmtId="0" fontId="5" fillId="77" borderId="0" xfId="0" applyFont="1" applyFill="1" applyBorder="1" applyAlignment="1" applyProtection="1">
      <alignment horizontal="left" vertical="top" wrapText="1"/>
      <protection/>
    </xf>
    <xf numFmtId="179" fontId="5" fillId="93" borderId="0" xfId="0" applyNumberFormat="1" applyFont="1" applyFill="1" applyBorder="1" applyAlignment="1">
      <alignment horizontal="left" vertical="top"/>
    </xf>
    <xf numFmtId="179" fontId="5" fillId="93" borderId="19" xfId="0" applyNumberFormat="1" applyFont="1" applyFill="1" applyBorder="1" applyAlignment="1">
      <alignment horizontal="left" vertical="top"/>
    </xf>
    <xf numFmtId="0" fontId="5" fillId="93" borderId="0" xfId="0" applyFont="1" applyFill="1" applyAlignment="1">
      <alignment horizontal="center"/>
    </xf>
    <xf numFmtId="0" fontId="5" fillId="78" borderId="103" xfId="0" applyFont="1" applyFill="1" applyBorder="1" applyAlignment="1" applyProtection="1">
      <alignment horizontal="left" vertical="top"/>
      <protection locked="0"/>
    </xf>
    <xf numFmtId="0" fontId="5" fillId="78" borderId="19" xfId="0" applyFont="1" applyFill="1" applyBorder="1" applyAlignment="1" applyProtection="1">
      <alignment horizontal="left" vertical="top"/>
      <protection locked="0"/>
    </xf>
    <xf numFmtId="0" fontId="5" fillId="78" borderId="0" xfId="0" applyFont="1" applyFill="1" applyBorder="1" applyAlignment="1" applyProtection="1">
      <alignment horizontal="left" vertical="top"/>
      <protection locked="0"/>
    </xf>
    <xf numFmtId="0" fontId="135" fillId="82" borderId="0" xfId="0" applyFont="1" applyFill="1" applyAlignment="1" applyProtection="1">
      <alignment horizontal="center" vertical="center"/>
      <protection/>
    </xf>
    <xf numFmtId="0" fontId="14" fillId="78" borderId="103" xfId="0" applyFont="1" applyFill="1" applyBorder="1" applyAlignment="1" applyProtection="1">
      <alignment horizontal="left" vertical="top"/>
      <protection locked="0"/>
    </xf>
    <xf numFmtId="0" fontId="14" fillId="78" borderId="19" xfId="0" applyFont="1" applyFill="1" applyBorder="1" applyAlignment="1" applyProtection="1">
      <alignment horizontal="left" vertical="top"/>
      <protection locked="0"/>
    </xf>
    <xf numFmtId="0" fontId="5" fillId="78" borderId="103" xfId="0" applyFont="1" applyFill="1" applyBorder="1" applyAlignment="1" applyProtection="1">
      <alignment horizontal="center" vertical="top"/>
      <protection locked="0"/>
    </xf>
    <xf numFmtId="0" fontId="5" fillId="78" borderId="19" xfId="0" applyFont="1" applyFill="1" applyBorder="1" applyAlignment="1" applyProtection="1">
      <alignment horizontal="center" vertical="top"/>
      <protection locked="0"/>
    </xf>
    <xf numFmtId="14" fontId="5" fillId="80" borderId="0" xfId="0" applyNumberFormat="1" applyFont="1" applyFill="1" applyBorder="1" applyAlignment="1" applyProtection="1">
      <alignment horizontal="left" vertical="top"/>
      <protection locked="0"/>
    </xf>
    <xf numFmtId="0" fontId="41" fillId="77" borderId="0" xfId="0" applyFont="1" applyFill="1" applyBorder="1" applyAlignment="1" applyProtection="1">
      <alignment horizontal="center" vertical="top" wrapText="1"/>
      <protection/>
    </xf>
    <xf numFmtId="0" fontId="15" fillId="77" borderId="0" xfId="0" applyFont="1" applyFill="1" applyBorder="1" applyAlignment="1" applyProtection="1">
      <alignment horizontal="center" vertical="top" wrapText="1"/>
      <protection/>
    </xf>
    <xf numFmtId="0" fontId="5" fillId="77" borderId="0" xfId="0" applyFont="1" applyFill="1" applyBorder="1" applyAlignment="1" applyProtection="1">
      <alignment horizontal="left" vertical="top"/>
      <protection/>
    </xf>
    <xf numFmtId="179" fontId="6" fillId="77" borderId="0" xfId="0" applyNumberFormat="1" applyFont="1" applyFill="1" applyBorder="1" applyAlignment="1">
      <alignment horizontal="left" vertical="top"/>
    </xf>
    <xf numFmtId="0" fontId="5" fillId="78" borderId="0" xfId="0" applyNumberFormat="1" applyFont="1" applyFill="1" applyBorder="1" applyAlignment="1" applyProtection="1">
      <alignment horizontal="left" vertical="top"/>
      <protection locked="0"/>
    </xf>
    <xf numFmtId="0" fontId="5" fillId="78" borderId="19" xfId="0" applyNumberFormat="1" applyFont="1" applyFill="1" applyBorder="1" applyAlignment="1" applyProtection="1">
      <alignment horizontal="left" vertical="top"/>
      <protection locked="0"/>
    </xf>
    <xf numFmtId="0" fontId="147" fillId="83" borderId="0" xfId="0" applyFont="1" applyFill="1" applyAlignment="1">
      <alignment horizontal="center" vertical="center"/>
    </xf>
    <xf numFmtId="0" fontId="127" fillId="87" borderId="0" xfId="0" applyFont="1" applyFill="1" applyAlignment="1">
      <alignment horizontal="left" vertical="center" wrapText="1"/>
    </xf>
    <xf numFmtId="0" fontId="127" fillId="87" borderId="0" xfId="0" applyFont="1" applyFill="1" applyAlignment="1">
      <alignment horizontal="left" vertical="center"/>
    </xf>
    <xf numFmtId="0" fontId="0" fillId="79" borderId="21" xfId="0" applyFill="1" applyBorder="1" applyAlignment="1">
      <alignment horizontal="left" vertical="top"/>
    </xf>
    <xf numFmtId="0" fontId="0" fillId="79" borderId="22" xfId="0" applyFill="1" applyBorder="1" applyAlignment="1">
      <alignment horizontal="left" vertical="top"/>
    </xf>
    <xf numFmtId="0" fontId="0" fillId="79" borderId="23" xfId="0" applyFill="1" applyBorder="1" applyAlignment="1">
      <alignment horizontal="left" vertical="top"/>
    </xf>
    <xf numFmtId="0" fontId="0" fillId="79" borderId="20" xfId="0" applyFill="1" applyBorder="1" applyAlignment="1">
      <alignment horizontal="left" vertical="top"/>
    </xf>
    <xf numFmtId="0" fontId="0" fillId="79" borderId="0" xfId="0" applyFill="1" applyAlignment="1">
      <alignment horizontal="left" vertical="top"/>
    </xf>
    <xf numFmtId="0" fontId="0" fillId="79" borderId="19" xfId="0" applyFill="1" applyBorder="1" applyAlignment="1">
      <alignment horizontal="left" vertical="top"/>
    </xf>
    <xf numFmtId="0" fontId="0" fillId="79" borderId="24" xfId="0" applyFill="1" applyBorder="1" applyAlignment="1">
      <alignment horizontal="left" vertical="top"/>
    </xf>
    <xf numFmtId="0" fontId="0" fillId="79" borderId="25" xfId="0" applyFill="1" applyBorder="1" applyAlignment="1">
      <alignment horizontal="left" vertical="top"/>
    </xf>
    <xf numFmtId="0" fontId="0" fillId="79" borderId="26" xfId="0" applyFill="1" applyBorder="1" applyAlignment="1">
      <alignment horizontal="left" vertical="top"/>
    </xf>
    <xf numFmtId="0" fontId="133" fillId="87" borderId="0" xfId="0" applyFont="1" applyFill="1" applyAlignment="1">
      <alignment horizontal="left" vertical="center" wrapText="1"/>
    </xf>
    <xf numFmtId="0" fontId="40" fillId="81" borderId="107" xfId="395" applyFont="1" applyFill="1" applyBorder="1" applyAlignment="1">
      <alignment horizontal="center" vertical="center" wrapText="1"/>
      <protection/>
    </xf>
    <xf numFmtId="0" fontId="40" fillId="81" borderId="108" xfId="395" applyFont="1" applyFill="1" applyBorder="1" applyAlignment="1">
      <alignment horizontal="center" vertical="center" wrapText="1"/>
      <protection/>
    </xf>
    <xf numFmtId="0" fontId="40" fillId="81" borderId="109" xfId="395" applyFont="1" applyFill="1" applyBorder="1" applyAlignment="1">
      <alignment horizontal="center" vertical="center" wrapText="1"/>
      <protection/>
    </xf>
    <xf numFmtId="0" fontId="40" fillId="81" borderId="54" xfId="395" applyFont="1" applyFill="1" applyBorder="1" applyAlignment="1">
      <alignment horizontal="center" vertical="center" wrapText="1"/>
      <protection/>
    </xf>
    <xf numFmtId="0" fontId="40" fillId="79" borderId="32" xfId="395" applyFont="1" applyFill="1" applyBorder="1" applyAlignment="1">
      <alignment horizontal="center" vertical="center" wrapText="1"/>
      <protection/>
    </xf>
    <xf numFmtId="0" fontId="40" fillId="79" borderId="29" xfId="395" applyFont="1" applyFill="1" applyBorder="1" applyAlignment="1">
      <alignment horizontal="center" vertical="center" wrapText="1"/>
      <protection/>
    </xf>
    <xf numFmtId="0" fontId="9" fillId="81" borderId="32" xfId="395" applyFont="1" applyFill="1" applyBorder="1" applyAlignment="1">
      <alignment horizontal="center" vertical="center" wrapText="1"/>
      <protection/>
    </xf>
    <xf numFmtId="0" fontId="9" fillId="81" borderId="29" xfId="395" applyFont="1" applyFill="1" applyBorder="1" applyAlignment="1">
      <alignment horizontal="center" vertical="center" wrapText="1"/>
      <protection/>
    </xf>
    <xf numFmtId="165" fontId="10" fillId="88" borderId="45" xfId="276" applyFont="1" applyFill="1" applyBorder="1" applyAlignment="1" applyProtection="1">
      <alignment horizontal="center" vertical="center"/>
      <protection locked="0"/>
    </xf>
    <xf numFmtId="165" fontId="10" fillId="88" borderId="63" xfId="276" applyFont="1" applyFill="1" applyBorder="1" applyAlignment="1" applyProtection="1">
      <alignment horizontal="center" vertical="center"/>
      <protection locked="0"/>
    </xf>
    <xf numFmtId="194" fontId="10" fillId="88" borderId="45" xfId="236" applyNumberFormat="1" applyFont="1" applyFill="1" applyBorder="1" applyAlignment="1" applyProtection="1">
      <alignment horizontal="center" vertical="center"/>
      <protection locked="0"/>
    </xf>
    <xf numFmtId="194" fontId="10" fillId="88" borderId="63" xfId="236" applyNumberFormat="1" applyFont="1" applyFill="1" applyBorder="1" applyAlignment="1" applyProtection="1">
      <alignment horizontal="center" vertical="center"/>
      <protection locked="0"/>
    </xf>
    <xf numFmtId="165" fontId="10" fillId="88" borderId="75" xfId="276" applyFont="1" applyFill="1" applyBorder="1" applyAlignment="1" applyProtection="1">
      <alignment horizontal="center" vertical="center"/>
      <protection locked="0"/>
    </xf>
    <xf numFmtId="165" fontId="10" fillId="88" borderId="57" xfId="276" applyFont="1" applyFill="1" applyBorder="1" applyAlignment="1" applyProtection="1">
      <alignment horizontal="center" vertical="center"/>
      <protection locked="0"/>
    </xf>
    <xf numFmtId="194" fontId="10" fillId="88" borderId="75" xfId="236" applyNumberFormat="1" applyFont="1" applyFill="1" applyBorder="1" applyAlignment="1" applyProtection="1">
      <alignment horizontal="center" vertical="center"/>
      <protection locked="0"/>
    </xf>
    <xf numFmtId="194" fontId="10" fillId="88" borderId="57" xfId="236" applyNumberFormat="1" applyFont="1" applyFill="1" applyBorder="1" applyAlignment="1" applyProtection="1">
      <alignment horizontal="center" vertical="center"/>
      <protection locked="0"/>
    </xf>
    <xf numFmtId="0" fontId="126" fillId="87" borderId="32" xfId="395" applyFont="1" applyFill="1" applyBorder="1" applyAlignment="1">
      <alignment horizontal="center" vertical="center" wrapText="1"/>
      <protection/>
    </xf>
    <xf numFmtId="0" fontId="126" fillId="87" borderId="43" xfId="395" applyFont="1" applyFill="1" applyBorder="1" applyAlignment="1">
      <alignment horizontal="center" vertical="center" wrapText="1"/>
      <protection/>
    </xf>
    <xf numFmtId="0" fontId="40" fillId="0" borderId="33" xfId="395" applyFont="1" applyBorder="1" applyAlignment="1">
      <alignment horizontal="center" vertical="center" wrapText="1"/>
      <protection/>
    </xf>
    <xf numFmtId="0" fontId="40" fillId="0" borderId="41" xfId="395" applyFont="1" applyBorder="1" applyAlignment="1">
      <alignment horizontal="center" vertical="center" wrapText="1"/>
      <protection/>
    </xf>
    <xf numFmtId="0" fontId="40" fillId="81" borderId="32" xfId="395" applyFont="1" applyFill="1" applyBorder="1" applyAlignment="1">
      <alignment horizontal="left" vertical="center" wrapText="1"/>
      <protection/>
    </xf>
    <xf numFmtId="0" fontId="40" fillId="81" borderId="43" xfId="395" applyFont="1" applyFill="1" applyBorder="1" applyAlignment="1">
      <alignment horizontal="left" vertical="center" wrapText="1"/>
      <protection/>
    </xf>
    <xf numFmtId="0" fontId="10" fillId="88" borderId="45" xfId="236" applyNumberFormat="1" applyFont="1" applyFill="1" applyBorder="1" applyAlignment="1" applyProtection="1">
      <alignment horizontal="center" vertical="center"/>
      <protection locked="0"/>
    </xf>
    <xf numFmtId="0" fontId="10" fillId="88" borderId="63" xfId="236" applyNumberFormat="1" applyFont="1" applyFill="1" applyBorder="1" applyAlignment="1" applyProtection="1">
      <alignment horizontal="center" vertical="center"/>
      <protection locked="0"/>
    </xf>
    <xf numFmtId="0" fontId="10" fillId="88" borderId="75" xfId="236" applyNumberFormat="1" applyFont="1" applyFill="1" applyBorder="1" applyAlignment="1" applyProtection="1">
      <alignment horizontal="center" vertical="center"/>
      <protection locked="0"/>
    </xf>
    <xf numFmtId="0" fontId="10" fillId="88" borderId="57" xfId="236" applyNumberFormat="1" applyFont="1" applyFill="1" applyBorder="1" applyAlignment="1" applyProtection="1">
      <alignment horizontal="center" vertical="center"/>
      <protection locked="0"/>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0" xfId="0" applyFont="1" applyBorder="1" applyAlignment="1">
      <alignment horizontal="left" vertical="top"/>
    </xf>
    <xf numFmtId="0" fontId="0" fillId="0" borderId="0" xfId="0" applyFont="1" applyAlignment="1">
      <alignment horizontal="left" vertical="top"/>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26" xfId="0" applyFont="1" applyBorder="1" applyAlignment="1">
      <alignment horizontal="left" vertical="top"/>
    </xf>
    <xf numFmtId="0" fontId="10" fillId="88" borderId="51" xfId="236" applyNumberFormat="1" applyFont="1" applyFill="1" applyBorder="1" applyAlignment="1" applyProtection="1">
      <alignment horizontal="center" vertical="center"/>
      <protection locked="0"/>
    </xf>
    <xf numFmtId="0" fontId="10" fillId="88" borderId="64" xfId="236" applyNumberFormat="1" applyFont="1" applyFill="1" applyBorder="1" applyAlignment="1" applyProtection="1">
      <alignment horizontal="center" vertical="center"/>
      <protection locked="0"/>
    </xf>
    <xf numFmtId="165" fontId="10" fillId="88" borderId="51" xfId="276" applyFont="1" applyFill="1" applyBorder="1" applyAlignment="1" applyProtection="1">
      <alignment horizontal="center" vertical="center"/>
      <protection locked="0"/>
    </xf>
    <xf numFmtId="165" fontId="10" fillId="88" borderId="64" xfId="276" applyFont="1" applyFill="1" applyBorder="1" applyAlignment="1" applyProtection="1">
      <alignment horizontal="center" vertical="center"/>
      <protection locked="0"/>
    </xf>
    <xf numFmtId="194" fontId="10" fillId="0" borderId="0" xfId="236" applyNumberFormat="1" applyFont="1" applyFill="1" applyBorder="1" applyAlignment="1" applyProtection="1">
      <alignment horizontal="center" vertical="center"/>
      <protection locked="0"/>
    </xf>
    <xf numFmtId="0" fontId="125" fillId="87" borderId="0" xfId="369" applyFont="1" applyFill="1" applyAlignment="1">
      <alignment horizontal="left" vertical="center" wrapText="1"/>
      <protection/>
    </xf>
    <xf numFmtId="0" fontId="0" fillId="0" borderId="98" xfId="0" applyFont="1" applyFill="1" applyBorder="1" applyAlignment="1">
      <alignment horizontal="left" vertical="top" wrapText="1"/>
    </xf>
    <xf numFmtId="0" fontId="0" fillId="0" borderId="110" xfId="0" applyFont="1" applyFill="1" applyBorder="1" applyAlignment="1">
      <alignment horizontal="left" vertical="top" wrapText="1"/>
    </xf>
    <xf numFmtId="0" fontId="0" fillId="0" borderId="99" xfId="0" applyFont="1" applyFill="1" applyBorder="1" applyAlignment="1">
      <alignment horizontal="left" vertical="top" wrapText="1"/>
    </xf>
    <xf numFmtId="0" fontId="0" fillId="0" borderId="98" xfId="0" applyFont="1" applyBorder="1" applyAlignment="1">
      <alignment horizontal="left" vertical="top" wrapText="1"/>
    </xf>
    <xf numFmtId="0" fontId="0" fillId="0" borderId="110" xfId="0" applyFont="1" applyBorder="1" applyAlignment="1">
      <alignment horizontal="left" vertical="top" wrapText="1"/>
    </xf>
    <xf numFmtId="0" fontId="0" fillId="0" borderId="99" xfId="0" applyFont="1" applyBorder="1" applyAlignment="1">
      <alignment horizontal="left" vertical="top" wrapText="1"/>
    </xf>
    <xf numFmtId="0" fontId="148" fillId="94" borderId="111" xfId="0" applyFont="1" applyFill="1" applyBorder="1" applyAlignment="1" applyProtection="1">
      <alignment horizontal="center" vertical="center"/>
      <protection/>
    </xf>
    <xf numFmtId="0" fontId="148" fillId="94" borderId="112" xfId="0" applyFont="1" applyFill="1" applyBorder="1" applyAlignment="1" applyProtection="1">
      <alignment horizontal="center" vertical="center"/>
      <protection/>
    </xf>
    <xf numFmtId="0" fontId="148" fillId="94" borderId="113" xfId="0" applyFont="1" applyFill="1" applyBorder="1" applyAlignment="1" applyProtection="1">
      <alignment horizontal="center" vertical="center"/>
      <protection/>
    </xf>
    <xf numFmtId="0" fontId="148" fillId="94" borderId="114" xfId="0" applyFont="1" applyFill="1" applyBorder="1" applyAlignment="1" applyProtection="1">
      <alignment horizontal="center" vertical="center"/>
      <protection/>
    </xf>
    <xf numFmtId="0" fontId="148" fillId="94" borderId="100" xfId="0" applyFont="1" applyFill="1" applyBorder="1" applyAlignment="1" applyProtection="1">
      <alignment horizontal="center" vertical="center"/>
      <protection/>
    </xf>
    <xf numFmtId="0" fontId="148" fillId="94" borderId="115" xfId="0" applyFont="1" applyFill="1" applyBorder="1" applyAlignment="1" applyProtection="1">
      <alignment horizontal="center" vertical="center"/>
      <protection/>
    </xf>
    <xf numFmtId="0" fontId="62" fillId="87" borderId="0" xfId="0" applyFont="1" applyFill="1" applyAlignment="1">
      <alignment horizontal="left" vertical="center" wrapText="1"/>
    </xf>
    <xf numFmtId="0" fontId="16" fillId="0" borderId="98" xfId="369" applyFont="1" applyFill="1" applyBorder="1" applyAlignment="1" applyProtection="1">
      <alignment horizontal="left" vertical="top" wrapText="1"/>
      <protection/>
    </xf>
    <xf numFmtId="0" fontId="16" fillId="0" borderId="110" xfId="369" applyFont="1" applyFill="1" applyBorder="1" applyAlignment="1" applyProtection="1">
      <alignment horizontal="left" vertical="top" wrapText="1"/>
      <protection/>
    </xf>
    <xf numFmtId="0" fontId="16" fillId="0" borderId="99" xfId="369" applyFont="1" applyFill="1" applyBorder="1" applyAlignment="1" applyProtection="1">
      <alignment horizontal="left" vertical="top" wrapText="1"/>
      <protection/>
    </xf>
    <xf numFmtId="0" fontId="20" fillId="0" borderId="21" xfId="0" applyFont="1" applyBorder="1" applyAlignment="1" applyProtection="1">
      <alignment horizontal="center" vertical="top" wrapText="1"/>
      <protection/>
    </xf>
    <xf numFmtId="0" fontId="20" fillId="0" borderId="22" xfId="0" applyFont="1" applyBorder="1" applyAlignment="1" applyProtection="1">
      <alignment horizontal="center" vertical="top" wrapText="1"/>
      <protection/>
    </xf>
    <xf numFmtId="0" fontId="20" fillId="0" borderId="23" xfId="0" applyFont="1" applyBorder="1" applyAlignment="1" applyProtection="1">
      <alignment horizontal="center" vertical="top" wrapText="1"/>
      <protection/>
    </xf>
    <xf numFmtId="0" fontId="20" fillId="0" borderId="20" xfId="0" applyFont="1" applyBorder="1" applyAlignment="1" applyProtection="1">
      <alignment horizontal="center" vertical="top" wrapText="1"/>
      <protection/>
    </xf>
    <xf numFmtId="0" fontId="20" fillId="0" borderId="0" xfId="0" applyFont="1" applyBorder="1" applyAlignment="1" applyProtection="1">
      <alignment horizontal="center" vertical="top" wrapText="1"/>
      <protection/>
    </xf>
    <xf numFmtId="0" fontId="20" fillId="0" borderId="19" xfId="0" applyFont="1" applyBorder="1" applyAlignment="1" applyProtection="1">
      <alignment horizontal="center" vertical="top" wrapText="1"/>
      <protection/>
    </xf>
    <xf numFmtId="0" fontId="20" fillId="0" borderId="24" xfId="0" applyFont="1" applyBorder="1" applyAlignment="1" applyProtection="1">
      <alignment horizontal="center" vertical="top" wrapText="1"/>
      <protection/>
    </xf>
    <xf numFmtId="0" fontId="20" fillId="0" borderId="25" xfId="0" applyFont="1" applyBorder="1" applyAlignment="1" applyProtection="1">
      <alignment horizontal="center" vertical="top" wrapText="1"/>
      <protection/>
    </xf>
    <xf numFmtId="0" fontId="20" fillId="0" borderId="26" xfId="0" applyFont="1" applyBorder="1" applyAlignment="1" applyProtection="1">
      <alignment horizontal="center" vertical="top" wrapText="1"/>
      <protection/>
    </xf>
    <xf numFmtId="0" fontId="20" fillId="0" borderId="0" xfId="0" applyFont="1" applyBorder="1" applyAlignment="1" applyProtection="1">
      <alignment horizontal="center" vertical="center" wrapText="1"/>
      <protection/>
    </xf>
    <xf numFmtId="0" fontId="135" fillId="82" borderId="0" xfId="0" applyFont="1" applyFill="1" applyBorder="1" applyAlignment="1" applyProtection="1">
      <alignment horizontal="center" vertical="center"/>
      <protection/>
    </xf>
    <xf numFmtId="0" fontId="6" fillId="79" borderId="0" xfId="0" applyFont="1" applyFill="1" applyAlignment="1" applyProtection="1">
      <alignment horizontal="left" vertical="center" wrapText="1"/>
      <protection locked="0"/>
    </xf>
    <xf numFmtId="49" fontId="5" fillId="95" borderId="0" xfId="0" applyNumberFormat="1" applyFont="1" applyFill="1" applyAlignment="1" applyProtection="1">
      <alignment horizontal="left" vertical="top"/>
      <protection locked="0"/>
    </xf>
    <xf numFmtId="0" fontId="47" fillId="0" borderId="48" xfId="0" applyFont="1" applyBorder="1" applyAlignment="1">
      <alignment vertical="center" wrapText="1"/>
    </xf>
    <xf numFmtId="0" fontId="47" fillId="0" borderId="77" xfId="0" applyFont="1" applyBorder="1" applyAlignment="1">
      <alignment vertical="center" wrapText="1"/>
    </xf>
    <xf numFmtId="0" fontId="47" fillId="0" borderId="90" xfId="0" applyFont="1" applyBorder="1" applyAlignment="1">
      <alignment vertical="center" wrapText="1"/>
    </xf>
    <xf numFmtId="0" fontId="47" fillId="0" borderId="91" xfId="0" applyFont="1" applyBorder="1" applyAlignment="1">
      <alignment vertical="center" wrapText="1"/>
    </xf>
    <xf numFmtId="0" fontId="149" fillId="89" borderId="88" xfId="0" applyFont="1" applyFill="1" applyBorder="1" applyAlignment="1">
      <alignment vertical="center" wrapText="1"/>
    </xf>
    <xf numFmtId="0" fontId="149" fillId="89" borderId="116" xfId="0" applyFont="1" applyFill="1" applyBorder="1" applyAlignment="1">
      <alignment vertical="center" wrapText="1"/>
    </xf>
    <xf numFmtId="0" fontId="135" fillId="83" borderId="32" xfId="0" applyFont="1" applyFill="1" applyBorder="1" applyAlignment="1">
      <alignment horizontal="right" vertical="center" wrapText="1"/>
    </xf>
    <xf numFmtId="0" fontId="135" fillId="83" borderId="29" xfId="0" applyFont="1" applyFill="1" applyBorder="1" applyAlignment="1">
      <alignment horizontal="right" vertical="center" wrapText="1"/>
    </xf>
    <xf numFmtId="0" fontId="51" fillId="87" borderId="90" xfId="0" applyFont="1" applyFill="1" applyBorder="1" applyAlignment="1">
      <alignment vertical="center" wrapText="1"/>
    </xf>
    <xf numFmtId="0" fontId="51" fillId="87" borderId="91" xfId="0" applyFont="1" applyFill="1" applyBorder="1" applyAlignment="1">
      <alignment vertical="center" wrapText="1"/>
    </xf>
    <xf numFmtId="0" fontId="149" fillId="89" borderId="90" xfId="0" applyFont="1" applyFill="1" applyBorder="1" applyAlignment="1">
      <alignment vertical="center" wrapText="1"/>
    </xf>
    <xf numFmtId="0" fontId="149" fillId="89" borderId="91" xfId="0" applyFont="1" applyFill="1" applyBorder="1" applyAlignment="1">
      <alignment vertical="center" wrapText="1"/>
    </xf>
    <xf numFmtId="0" fontId="51" fillId="34" borderId="90" xfId="0" applyFont="1" applyFill="1" applyBorder="1" applyAlignment="1">
      <alignment vertical="center" wrapText="1"/>
    </xf>
    <xf numFmtId="0" fontId="51" fillId="34" borderId="91" xfId="0" applyFont="1" applyFill="1" applyBorder="1" applyAlignment="1">
      <alignment vertical="center" wrapText="1"/>
    </xf>
    <xf numFmtId="0" fontId="143" fillId="83" borderId="45" xfId="0" applyFont="1" applyFill="1" applyBorder="1" applyAlignment="1">
      <alignment vertical="center" wrapText="1"/>
    </xf>
    <xf numFmtId="0" fontId="143" fillId="83" borderId="63" xfId="0" applyFont="1" applyFill="1" applyBorder="1" applyAlignment="1">
      <alignment vertical="center" wrapText="1"/>
    </xf>
    <xf numFmtId="0" fontId="47" fillId="0" borderId="94" xfId="0" applyFont="1" applyBorder="1" applyAlignment="1">
      <alignment vertical="center" wrapText="1"/>
    </xf>
    <xf numFmtId="0" fontId="47" fillId="0" borderId="117" xfId="0" applyFont="1" applyBorder="1" applyAlignment="1">
      <alignment vertical="center" wrapText="1"/>
    </xf>
    <xf numFmtId="0" fontId="47" fillId="89" borderId="88" xfId="0" applyFont="1" applyFill="1" applyBorder="1" applyAlignment="1" applyProtection="1">
      <alignment vertical="center" wrapText="1"/>
      <protection locked="0"/>
    </xf>
    <xf numFmtId="0" fontId="47" fillId="89" borderId="116" xfId="0" applyFont="1" applyFill="1" applyBorder="1" applyAlignment="1" applyProtection="1">
      <alignment vertical="center" wrapText="1"/>
      <protection locked="0"/>
    </xf>
    <xf numFmtId="0" fontId="149" fillId="89" borderId="109" xfId="0" applyFont="1" applyFill="1" applyBorder="1" applyAlignment="1">
      <alignment vertical="center" wrapText="1"/>
    </xf>
    <xf numFmtId="0" fontId="149" fillId="89" borderId="54" xfId="0" applyFont="1" applyFill="1" applyBorder="1" applyAlignment="1">
      <alignment vertical="center" wrapText="1"/>
    </xf>
    <xf numFmtId="0" fontId="150" fillId="83" borderId="107" xfId="0" applyFont="1" applyFill="1" applyBorder="1" applyAlignment="1">
      <alignment horizontal="center" vertical="center"/>
    </xf>
    <xf numFmtId="0" fontId="150" fillId="83" borderId="108" xfId="0" applyFont="1" applyFill="1" applyBorder="1" applyAlignment="1">
      <alignment horizontal="center" vertical="center"/>
    </xf>
    <xf numFmtId="0" fontId="150" fillId="83" borderId="109" xfId="0" applyFont="1" applyFill="1" applyBorder="1" applyAlignment="1">
      <alignment horizontal="center" vertical="center"/>
    </xf>
    <xf numFmtId="0" fontId="150" fillId="83" borderId="54" xfId="0" applyFont="1" applyFill="1" applyBorder="1" applyAlignment="1">
      <alignment horizontal="center" vertical="center"/>
    </xf>
    <xf numFmtId="0" fontId="143" fillId="83" borderId="32" xfId="0" applyFont="1" applyFill="1" applyBorder="1" applyAlignment="1">
      <alignment vertical="center" wrapText="1"/>
    </xf>
    <xf numFmtId="0" fontId="143" fillId="83" borderId="29" xfId="0" applyFont="1" applyFill="1" applyBorder="1" applyAlignment="1">
      <alignment vertical="center" wrapText="1"/>
    </xf>
    <xf numFmtId="0" fontId="47" fillId="89" borderId="50" xfId="0" applyFont="1" applyFill="1" applyBorder="1" applyAlignment="1" applyProtection="1">
      <alignment vertical="center" wrapText="1"/>
      <protection locked="0"/>
    </xf>
    <xf numFmtId="0" fontId="47" fillId="89" borderId="58" xfId="0" applyFont="1" applyFill="1" applyBorder="1" applyAlignment="1" applyProtection="1">
      <alignment vertical="center" wrapText="1"/>
      <protection locked="0"/>
    </xf>
    <xf numFmtId="0" fontId="47" fillId="89" borderId="90" xfId="0" applyFont="1" applyFill="1" applyBorder="1" applyAlignment="1" applyProtection="1">
      <alignment vertical="center" wrapText="1"/>
      <protection locked="0"/>
    </xf>
    <xf numFmtId="0" fontId="47" fillId="89" borderId="91" xfId="0" applyFont="1" applyFill="1" applyBorder="1" applyAlignment="1" applyProtection="1">
      <alignment vertical="center" wrapText="1"/>
      <protection locked="0"/>
    </xf>
    <xf numFmtId="0" fontId="47" fillId="89" borderId="90" xfId="0" applyFont="1" applyFill="1" applyBorder="1" applyAlignment="1" applyProtection="1">
      <alignment horizontal="left" vertical="center" wrapText="1"/>
      <protection locked="0"/>
    </xf>
    <xf numFmtId="0" fontId="47" fillId="89" borderId="91" xfId="0" applyFont="1" applyFill="1" applyBorder="1" applyAlignment="1" applyProtection="1">
      <alignment horizontal="left" vertical="center" wrapText="1"/>
      <protection locked="0"/>
    </xf>
    <xf numFmtId="0" fontId="47" fillId="89" borderId="92" xfId="0" applyFont="1" applyFill="1" applyBorder="1" applyAlignment="1" applyProtection="1">
      <alignment horizontal="left" vertical="center" wrapText="1"/>
      <protection locked="0"/>
    </xf>
    <xf numFmtId="0" fontId="47" fillId="89" borderId="118" xfId="0" applyFont="1" applyFill="1" applyBorder="1" applyAlignment="1" applyProtection="1">
      <alignment horizontal="left" vertical="center" wrapText="1"/>
      <protection locked="0"/>
    </xf>
    <xf numFmtId="0" fontId="143" fillId="83" borderId="75" xfId="0" applyFont="1" applyFill="1" applyBorder="1" applyAlignment="1" applyProtection="1">
      <alignment horizontal="left" vertical="center" wrapText="1"/>
      <protection locked="0"/>
    </xf>
    <xf numFmtId="0" fontId="138" fillId="83" borderId="57" xfId="0" applyFont="1" applyFill="1" applyBorder="1" applyAlignment="1" applyProtection="1">
      <alignment horizontal="left" vertical="center" wrapText="1"/>
      <protection locked="0"/>
    </xf>
    <xf numFmtId="0" fontId="47" fillId="89" borderId="48" xfId="0" applyFont="1" applyFill="1" applyBorder="1" applyAlignment="1" applyProtection="1">
      <alignment horizontal="left" vertical="center" wrapText="1"/>
      <protection locked="0"/>
    </xf>
    <xf numFmtId="0" fontId="47" fillId="89" borderId="77" xfId="0" applyFont="1" applyFill="1" applyBorder="1" applyAlignment="1" applyProtection="1">
      <alignment horizontal="left" vertical="center" wrapText="1"/>
      <protection locked="0"/>
    </xf>
    <xf numFmtId="0" fontId="47" fillId="89" borderId="88" xfId="0" applyFont="1" applyFill="1" applyBorder="1" applyAlignment="1" applyProtection="1">
      <alignment horizontal="left" vertical="center" wrapText="1"/>
      <protection locked="0"/>
    </xf>
    <xf numFmtId="0" fontId="47" fillId="89" borderId="116" xfId="0" applyFont="1" applyFill="1" applyBorder="1" applyAlignment="1" applyProtection="1">
      <alignment horizontal="left" vertical="center" wrapText="1"/>
      <protection locked="0"/>
    </xf>
    <xf numFmtId="0" fontId="143" fillId="83" borderId="75" xfId="0" applyFont="1" applyFill="1" applyBorder="1" applyAlignment="1">
      <alignment horizontal="left" vertical="center" wrapText="1"/>
    </xf>
    <xf numFmtId="0" fontId="143" fillId="83" borderId="57" xfId="0" applyFont="1" applyFill="1" applyBorder="1" applyAlignment="1">
      <alignment horizontal="left" vertical="center" wrapText="1"/>
    </xf>
    <xf numFmtId="0" fontId="47" fillId="89" borderId="94" xfId="0" applyFont="1" applyFill="1" applyBorder="1" applyAlignment="1" applyProtection="1">
      <alignment horizontal="left" vertical="center" wrapText="1"/>
      <protection locked="0"/>
    </xf>
    <xf numFmtId="0" fontId="47" fillId="89" borderId="117" xfId="0" applyFont="1" applyFill="1" applyBorder="1" applyAlignment="1" applyProtection="1">
      <alignment horizontal="left" vertical="center" wrapText="1"/>
      <protection locked="0"/>
    </xf>
    <xf numFmtId="0" fontId="143" fillId="83" borderId="75" xfId="0" applyFont="1" applyFill="1" applyBorder="1" applyAlignment="1">
      <alignment horizontal="left" vertical="center"/>
    </xf>
    <xf numFmtId="0" fontId="143" fillId="83" borderId="57" xfId="0" applyFont="1" applyFill="1" applyBorder="1" applyAlignment="1">
      <alignment horizontal="left" vertical="center"/>
    </xf>
    <xf numFmtId="0" fontId="68" fillId="83" borderId="0" xfId="232" applyFont="1" applyFill="1" applyAlignment="1" applyProtection="1">
      <alignment horizontal="center" vertical="center" wrapText="1"/>
      <protection/>
    </xf>
    <xf numFmtId="0" fontId="150" fillId="83" borderId="107" xfId="0" applyFont="1" applyFill="1" applyBorder="1" applyAlignment="1">
      <alignment horizontal="center" vertical="center" wrapText="1"/>
    </xf>
    <xf numFmtId="0" fontId="150" fillId="83" borderId="108" xfId="0" applyFont="1" applyFill="1" applyBorder="1" applyAlignment="1">
      <alignment horizontal="center" vertical="center" wrapText="1"/>
    </xf>
    <xf numFmtId="0" fontId="150" fillId="83" borderId="109" xfId="0" applyFont="1" applyFill="1" applyBorder="1" applyAlignment="1">
      <alignment horizontal="center" vertical="center" wrapText="1"/>
    </xf>
    <xf numFmtId="0" fontId="150" fillId="83" borderId="54" xfId="0" applyFont="1" applyFill="1" applyBorder="1" applyAlignment="1">
      <alignment horizontal="center" vertical="center" wrapText="1"/>
    </xf>
    <xf numFmtId="0" fontId="143" fillId="83" borderId="45" xfId="0" applyFont="1" applyFill="1" applyBorder="1" applyAlignment="1">
      <alignment horizontal="left" vertical="center" wrapText="1"/>
    </xf>
    <xf numFmtId="0" fontId="143" fillId="83" borderId="63" xfId="0" applyFont="1" applyFill="1" applyBorder="1" applyAlignment="1">
      <alignment horizontal="left" vertical="center" wrapText="1"/>
    </xf>
    <xf numFmtId="0" fontId="47" fillId="89" borderId="42" xfId="0" applyFont="1" applyFill="1" applyBorder="1" applyAlignment="1" applyProtection="1">
      <alignment horizontal="left" vertical="center" wrapText="1"/>
      <protection locked="0"/>
    </xf>
    <xf numFmtId="0" fontId="47" fillId="89" borderId="59" xfId="0" applyFont="1" applyFill="1" applyBorder="1" applyAlignment="1" applyProtection="1">
      <alignment horizontal="left" vertical="center" wrapText="1"/>
      <protection locked="0"/>
    </xf>
    <xf numFmtId="0" fontId="43" fillId="0" borderId="90" xfId="0" applyFont="1" applyBorder="1" applyAlignment="1">
      <alignment horizontal="left" vertical="center" wrapText="1"/>
    </xf>
    <xf numFmtId="0" fontId="43" fillId="0" borderId="91" xfId="0" applyFont="1" applyBorder="1" applyAlignment="1">
      <alignment horizontal="left" vertical="center" wrapText="1"/>
    </xf>
    <xf numFmtId="0" fontId="43" fillId="89" borderId="88" xfId="0" applyFont="1" applyFill="1" applyBorder="1" applyAlignment="1" applyProtection="1">
      <alignment horizontal="left" vertical="center" wrapText="1"/>
      <protection locked="0"/>
    </xf>
    <xf numFmtId="0" fontId="43" fillId="89" borderId="116" xfId="0" applyFont="1" applyFill="1" applyBorder="1" applyAlignment="1" applyProtection="1">
      <alignment horizontal="left" vertical="center" wrapText="1"/>
      <protection locked="0"/>
    </xf>
    <xf numFmtId="0" fontId="44" fillId="0" borderId="32" xfId="0" applyFont="1" applyBorder="1" applyAlignment="1">
      <alignment horizontal="right" vertical="center" wrapText="1"/>
    </xf>
    <xf numFmtId="0" fontId="44" fillId="0" borderId="29" xfId="0" applyFont="1" applyBorder="1" applyAlignment="1">
      <alignment horizontal="right" vertical="center" wrapText="1"/>
    </xf>
    <xf numFmtId="0" fontId="43" fillId="89" borderId="90" xfId="0" applyFont="1" applyFill="1" applyBorder="1" applyAlignment="1" applyProtection="1">
      <alignment horizontal="left" vertical="center" wrapText="1"/>
      <protection locked="0"/>
    </xf>
    <xf numFmtId="0" fontId="43" fillId="89" borderId="91" xfId="0" applyFont="1" applyFill="1" applyBorder="1" applyAlignment="1" applyProtection="1">
      <alignment horizontal="left" vertical="center" wrapText="1"/>
      <protection locked="0"/>
    </xf>
    <xf numFmtId="0" fontId="43" fillId="0" borderId="48" xfId="0" applyFont="1" applyBorder="1" applyAlignment="1">
      <alignment horizontal="left" vertical="center" wrapText="1"/>
    </xf>
    <xf numFmtId="0" fontId="43" fillId="0" borderId="77" xfId="0" applyFont="1" applyBorder="1" applyAlignment="1">
      <alignment horizontal="left" vertical="center" wrapText="1"/>
    </xf>
    <xf numFmtId="0" fontId="51" fillId="84" borderId="45" xfId="0" applyFont="1" applyFill="1" applyBorder="1" applyAlignment="1">
      <alignment horizontal="left" vertical="center" wrapText="1"/>
    </xf>
    <xf numFmtId="0" fontId="51" fillId="84" borderId="63" xfId="0" applyFont="1" applyFill="1" applyBorder="1" applyAlignment="1">
      <alignment horizontal="left" vertical="center" wrapText="1"/>
    </xf>
    <xf numFmtId="0" fontId="73" fillId="84" borderId="90" xfId="0" applyFont="1" applyFill="1" applyBorder="1" applyAlignment="1">
      <alignment vertical="center" wrapText="1"/>
    </xf>
    <xf numFmtId="0" fontId="73" fillId="84" borderId="91" xfId="0" applyFont="1" applyFill="1" applyBorder="1" applyAlignment="1">
      <alignment vertical="center" wrapText="1"/>
    </xf>
    <xf numFmtId="195" fontId="43" fillId="89" borderId="90" xfId="0" applyNumberFormat="1" applyFont="1" applyFill="1" applyBorder="1" applyAlignment="1" applyProtection="1">
      <alignment horizontal="left" vertical="center"/>
      <protection locked="0"/>
    </xf>
    <xf numFmtId="195" fontId="43" fillId="89" borderId="91" xfId="0" applyNumberFormat="1" applyFont="1" applyFill="1" applyBorder="1" applyAlignment="1" applyProtection="1">
      <alignment horizontal="left" vertical="center"/>
      <protection locked="0"/>
    </xf>
    <xf numFmtId="195" fontId="43" fillId="89" borderId="88" xfId="0" applyNumberFormat="1" applyFont="1" applyFill="1" applyBorder="1" applyAlignment="1" applyProtection="1">
      <alignment horizontal="left" vertical="center"/>
      <protection locked="0"/>
    </xf>
    <xf numFmtId="195" fontId="43" fillId="89" borderId="116" xfId="0" applyNumberFormat="1" applyFont="1" applyFill="1" applyBorder="1" applyAlignment="1" applyProtection="1">
      <alignment horizontal="left" vertical="center"/>
      <protection locked="0"/>
    </xf>
    <xf numFmtId="0" fontId="151" fillId="0" borderId="94" xfId="0" applyFont="1" applyBorder="1" applyAlignment="1">
      <alignment horizontal="left" vertical="center"/>
    </xf>
    <xf numFmtId="0" fontId="151" fillId="0" borderId="117" xfId="0" applyFont="1" applyBorder="1" applyAlignment="1">
      <alignment horizontal="left" vertical="center"/>
    </xf>
    <xf numFmtId="0" fontId="47" fillId="0" borderId="50" xfId="0" applyFont="1" applyBorder="1" applyAlignment="1">
      <alignment horizontal="left" vertical="center" wrapText="1"/>
    </xf>
    <xf numFmtId="0" fontId="47" fillId="0" borderId="58" xfId="0" applyFont="1" applyBorder="1" applyAlignment="1">
      <alignment horizontal="left" vertical="center" wrapText="1"/>
    </xf>
    <xf numFmtId="0" fontId="47" fillId="0" borderId="90" xfId="0" applyFont="1" applyBorder="1" applyAlignment="1">
      <alignment horizontal="left" vertical="center" wrapText="1"/>
    </xf>
    <xf numFmtId="0" fontId="47" fillId="0" borderId="91" xfId="0" applyFont="1" applyBorder="1" applyAlignment="1">
      <alignment horizontal="left" vertical="center" wrapText="1"/>
    </xf>
    <xf numFmtId="0" fontId="47" fillId="81" borderId="90" xfId="0" applyFont="1" applyFill="1" applyBorder="1" applyAlignment="1">
      <alignment horizontal="left" vertical="center" wrapText="1"/>
    </xf>
    <xf numFmtId="0" fontId="47" fillId="81" borderId="91" xfId="0" applyFont="1" applyFill="1" applyBorder="1" applyAlignment="1">
      <alignment horizontal="left" vertical="center" wrapText="1"/>
    </xf>
    <xf numFmtId="0" fontId="152" fillId="87" borderId="107" xfId="0" applyFont="1" applyFill="1" applyBorder="1" applyAlignment="1">
      <alignment horizontal="center" vertical="center"/>
    </xf>
    <xf numFmtId="0" fontId="152" fillId="87" borderId="108" xfId="0" applyFont="1" applyFill="1" applyBorder="1" applyAlignment="1">
      <alignment horizontal="center" vertical="center"/>
    </xf>
    <xf numFmtId="0" fontId="152" fillId="87" borderId="42" xfId="0" applyFont="1" applyFill="1" applyBorder="1" applyAlignment="1">
      <alignment horizontal="center" vertical="center"/>
    </xf>
    <xf numFmtId="0" fontId="152" fillId="87" borderId="59" xfId="0" applyFont="1" applyFill="1" applyBorder="1" applyAlignment="1">
      <alignment horizontal="center" vertical="center"/>
    </xf>
    <xf numFmtId="0" fontId="152" fillId="87" borderId="109" xfId="0" applyFont="1" applyFill="1" applyBorder="1" applyAlignment="1">
      <alignment horizontal="center" vertical="center"/>
    </xf>
    <xf numFmtId="0" fontId="152" fillId="87" borderId="54" xfId="0" applyFont="1" applyFill="1" applyBorder="1" applyAlignment="1">
      <alignment horizontal="center" vertical="center"/>
    </xf>
    <xf numFmtId="1" fontId="51" fillId="0" borderId="45" xfId="251" applyNumberFormat="1" applyFont="1" applyBorder="1" applyAlignment="1" applyProtection="1">
      <alignment horizontal="center" vertical="center" wrapText="1"/>
      <protection/>
    </xf>
    <xf numFmtId="0" fontId="51" fillId="0" borderId="63" xfId="251" applyNumberFormat="1" applyFont="1" applyBorder="1" applyAlignment="1" applyProtection="1">
      <alignment horizontal="center" vertical="center" wrapText="1"/>
      <protection/>
    </xf>
    <xf numFmtId="0" fontId="51" fillId="0" borderId="45" xfId="251" applyNumberFormat="1" applyFont="1" applyBorder="1" applyAlignment="1" applyProtection="1">
      <alignment horizontal="center" vertical="center" wrapText="1"/>
      <protection/>
    </xf>
    <xf numFmtId="0" fontId="51" fillId="84" borderId="107" xfId="0" applyFont="1" applyFill="1" applyBorder="1" applyAlignment="1">
      <alignment horizontal="left" vertical="center" wrapText="1"/>
    </xf>
    <xf numFmtId="0" fontId="51" fillId="84" borderId="108" xfId="0" applyFont="1" applyFill="1" applyBorder="1" applyAlignment="1">
      <alignment horizontal="left" vertical="center" wrapText="1"/>
    </xf>
    <xf numFmtId="0" fontId="51" fillId="84" borderId="75" xfId="0" applyFont="1" applyFill="1" applyBorder="1" applyAlignment="1">
      <alignment horizontal="left" vertical="center" wrapText="1"/>
    </xf>
    <xf numFmtId="0" fontId="51" fillId="84" borderId="57" xfId="0" applyFont="1" applyFill="1" applyBorder="1" applyAlignment="1">
      <alignment horizontal="left" vertical="center" wrapText="1"/>
    </xf>
    <xf numFmtId="0" fontId="43" fillId="89" borderId="94" xfId="0" applyFont="1" applyFill="1" applyBorder="1" applyAlignment="1" applyProtection="1">
      <alignment horizontal="left" vertical="center" wrapText="1"/>
      <protection locked="0"/>
    </xf>
    <xf numFmtId="0" fontId="43" fillId="89" borderId="117" xfId="0" applyFont="1" applyFill="1" applyBorder="1" applyAlignment="1" applyProtection="1">
      <alignment horizontal="left" vertical="center" wrapText="1"/>
      <protection locked="0"/>
    </xf>
    <xf numFmtId="0" fontId="51" fillId="84" borderId="75" xfId="0" applyFont="1" applyFill="1" applyBorder="1" applyAlignment="1">
      <alignment horizontal="left" vertical="center"/>
    </xf>
    <xf numFmtId="0" fontId="51" fillId="84" borderId="57" xfId="0" applyFont="1" applyFill="1" applyBorder="1" applyAlignment="1">
      <alignment horizontal="left" vertical="center"/>
    </xf>
    <xf numFmtId="0" fontId="43" fillId="89" borderId="75" xfId="0" applyFont="1" applyFill="1" applyBorder="1" applyAlignment="1" applyProtection="1">
      <alignment horizontal="left" vertical="center" wrapText="1"/>
      <protection locked="0"/>
    </xf>
    <xf numFmtId="0" fontId="43" fillId="89" borderId="57" xfId="0" applyFont="1" applyFill="1" applyBorder="1" applyAlignment="1" applyProtection="1">
      <alignment horizontal="left" vertical="center" wrapText="1"/>
      <protection locked="0"/>
    </xf>
    <xf numFmtId="0" fontId="135" fillId="96" borderId="32" xfId="0" applyFont="1" applyFill="1" applyBorder="1" applyAlignment="1">
      <alignment horizontal="center" vertical="center" wrapText="1"/>
    </xf>
    <xf numFmtId="0" fontId="135" fillId="96" borderId="29" xfId="0" applyFont="1" applyFill="1" applyBorder="1" applyAlignment="1">
      <alignment horizontal="center" vertical="center" wrapText="1"/>
    </xf>
    <xf numFmtId="0" fontId="153" fillId="87" borderId="0" xfId="232" applyFont="1" applyFill="1" applyAlignment="1" applyProtection="1">
      <alignment horizontal="center" vertical="center"/>
      <protection/>
    </xf>
    <xf numFmtId="0" fontId="152" fillId="87" borderId="107" xfId="0" applyFont="1" applyFill="1" applyBorder="1" applyAlignment="1">
      <alignment horizontal="center" vertical="center" wrapText="1"/>
    </xf>
    <xf numFmtId="0" fontId="152" fillId="87" borderId="108" xfId="0" applyFont="1" applyFill="1" applyBorder="1" applyAlignment="1">
      <alignment horizontal="center" vertical="center" wrapText="1"/>
    </xf>
    <xf numFmtId="0" fontId="152" fillId="87" borderId="42" xfId="0" applyFont="1" applyFill="1" applyBorder="1" applyAlignment="1">
      <alignment horizontal="center" vertical="center" wrapText="1"/>
    </xf>
    <xf numFmtId="0" fontId="152" fillId="87" borderId="59" xfId="0" applyFont="1" applyFill="1" applyBorder="1" applyAlignment="1">
      <alignment horizontal="center" vertical="center" wrapText="1"/>
    </xf>
    <xf numFmtId="0" fontId="152" fillId="87" borderId="109" xfId="0" applyFont="1" applyFill="1" applyBorder="1" applyAlignment="1">
      <alignment horizontal="center" vertical="center" wrapText="1"/>
    </xf>
    <xf numFmtId="0" fontId="152" fillId="87" borderId="54" xfId="0" applyFont="1" applyFill="1" applyBorder="1" applyAlignment="1">
      <alignment horizontal="center" vertical="center" wrapText="1"/>
    </xf>
    <xf numFmtId="1" fontId="51" fillId="0" borderId="63" xfId="251" applyNumberFormat="1" applyFont="1" applyBorder="1" applyAlignment="1" applyProtection="1">
      <alignment horizontal="center" vertical="center" wrapText="1"/>
      <protection/>
    </xf>
  </cellXfs>
  <cellStyles count="498">
    <cellStyle name="Normal" xfId="0"/>
    <cellStyle name="20 % - Accent1" xfId="15"/>
    <cellStyle name="20 % - Accent1 2" xfId="16"/>
    <cellStyle name="20 % - Accent1 2 2" xfId="17"/>
    <cellStyle name="20 % - Accent1 2 3" xfId="18"/>
    <cellStyle name="20 % - Accent1 3" xfId="19"/>
    <cellStyle name="20 % - Accent1 4" xfId="20"/>
    <cellStyle name="20 % - Accent1 5" xfId="21"/>
    <cellStyle name="20 % - Accent2" xfId="22"/>
    <cellStyle name="20 % - Accent2 2" xfId="23"/>
    <cellStyle name="20 % - Accent2 2 2" xfId="24"/>
    <cellStyle name="20 % - Accent2 2 3" xfId="25"/>
    <cellStyle name="20 % - Accent2 3" xfId="26"/>
    <cellStyle name="20 % - Accent2 4" xfId="27"/>
    <cellStyle name="20 % - Accent2 5" xfId="28"/>
    <cellStyle name="20 % - Accent3" xfId="29"/>
    <cellStyle name="20 % - Accent3 2" xfId="30"/>
    <cellStyle name="20 % - Accent3 2 2" xfId="31"/>
    <cellStyle name="20 % - Accent3 2 3" xfId="32"/>
    <cellStyle name="20 % - Accent3 3" xfId="33"/>
    <cellStyle name="20 % - Accent3 4" xfId="34"/>
    <cellStyle name="20 % - Accent3 5" xfId="35"/>
    <cellStyle name="20 % - Accent4" xfId="36"/>
    <cellStyle name="20 % - Accent4 2" xfId="37"/>
    <cellStyle name="20 % - Accent4 2 2" xfId="38"/>
    <cellStyle name="20 % - Accent4 2 3" xfId="39"/>
    <cellStyle name="20 % - Accent4 3" xfId="40"/>
    <cellStyle name="20 % - Accent4 4" xfId="41"/>
    <cellStyle name="20 % - Accent4 5" xfId="42"/>
    <cellStyle name="20 % - Accent5" xfId="43"/>
    <cellStyle name="20 % - Accent5 2" xfId="44"/>
    <cellStyle name="20 % - Accent5 2 2" xfId="45"/>
    <cellStyle name="20 % - Accent5 2 3" xfId="46"/>
    <cellStyle name="20 % - Accent5 3" xfId="47"/>
    <cellStyle name="20 % - Accent5 4" xfId="48"/>
    <cellStyle name="20 % - Accent5 5" xfId="49"/>
    <cellStyle name="20 % - Accent6" xfId="50"/>
    <cellStyle name="20 % - Accent6 2" xfId="51"/>
    <cellStyle name="20 % - Accent6 2 2" xfId="52"/>
    <cellStyle name="20 % - Accent6 2 3" xfId="53"/>
    <cellStyle name="20 % - Accent6 3" xfId="54"/>
    <cellStyle name="20 % - Accent6 4" xfId="55"/>
    <cellStyle name="20 % - Accent6 5" xfId="56"/>
    <cellStyle name="40 % - Accent1" xfId="57"/>
    <cellStyle name="40 % - Accent1 2" xfId="58"/>
    <cellStyle name="40 % - Accent1 2 2" xfId="59"/>
    <cellStyle name="40 % - Accent1 2 3" xfId="60"/>
    <cellStyle name="40 % - Accent1 3" xfId="61"/>
    <cellStyle name="40 % - Accent1 4" xfId="62"/>
    <cellStyle name="40 % - Accent1 5" xfId="63"/>
    <cellStyle name="40 % - Accent2" xfId="64"/>
    <cellStyle name="40 % - Accent2 2" xfId="65"/>
    <cellStyle name="40 % - Accent2 2 2" xfId="66"/>
    <cellStyle name="40 % - Accent2 2 3" xfId="67"/>
    <cellStyle name="40 % - Accent2 3" xfId="68"/>
    <cellStyle name="40 % - Accent2 4" xfId="69"/>
    <cellStyle name="40 % - Accent2 5" xfId="70"/>
    <cellStyle name="40 % - Accent3" xfId="71"/>
    <cellStyle name="40 % - Accent3 2" xfId="72"/>
    <cellStyle name="40 % - Accent3 2 2" xfId="73"/>
    <cellStyle name="40 % - Accent3 2 3" xfId="74"/>
    <cellStyle name="40 % - Accent3 3" xfId="75"/>
    <cellStyle name="40 % - Accent3 4" xfId="76"/>
    <cellStyle name="40 % - Accent3 5" xfId="77"/>
    <cellStyle name="40 % - Accent4" xfId="78"/>
    <cellStyle name="40 % - Accent4 2" xfId="79"/>
    <cellStyle name="40 % - Accent4 2 2" xfId="80"/>
    <cellStyle name="40 % - Accent4 2 3" xfId="81"/>
    <cellStyle name="40 % - Accent4 3" xfId="82"/>
    <cellStyle name="40 % - Accent4 4" xfId="83"/>
    <cellStyle name="40 % - Accent4 5" xfId="84"/>
    <cellStyle name="40 % - Accent5" xfId="85"/>
    <cellStyle name="40 % - Accent5 2" xfId="86"/>
    <cellStyle name="40 % - Accent5 2 2" xfId="87"/>
    <cellStyle name="40 % - Accent5 2 3" xfId="88"/>
    <cellStyle name="40 % - Accent5 3" xfId="89"/>
    <cellStyle name="40 % - Accent5 4" xfId="90"/>
    <cellStyle name="40 % - Accent5 5" xfId="91"/>
    <cellStyle name="40 % - Accent6" xfId="92"/>
    <cellStyle name="40 % - Accent6 2" xfId="93"/>
    <cellStyle name="40 % - Accent6 2 2" xfId="94"/>
    <cellStyle name="40 % - Accent6 2 3" xfId="95"/>
    <cellStyle name="40 % - Accent6 3" xfId="96"/>
    <cellStyle name="40 % - Accent6 4" xfId="97"/>
    <cellStyle name="40 % - Accent6 5" xfId="98"/>
    <cellStyle name="60 % - Accent1" xfId="99"/>
    <cellStyle name="60 % - Accent1 2" xfId="100"/>
    <cellStyle name="60 % - Accent1 3" xfId="101"/>
    <cellStyle name="60 % - Accent2" xfId="102"/>
    <cellStyle name="60 % - Accent2 2" xfId="103"/>
    <cellStyle name="60 % - Accent2 3" xfId="104"/>
    <cellStyle name="60 % - Accent3" xfId="105"/>
    <cellStyle name="60 % - Accent3 2" xfId="106"/>
    <cellStyle name="60 % - Accent3 3" xfId="107"/>
    <cellStyle name="60 % - Accent4" xfId="108"/>
    <cellStyle name="60 % - Accent4 2" xfId="109"/>
    <cellStyle name="60 % - Accent4 3" xfId="110"/>
    <cellStyle name="60 % - Accent5" xfId="111"/>
    <cellStyle name="60 % - Accent5 2" xfId="112"/>
    <cellStyle name="60 % - Accent5 3" xfId="113"/>
    <cellStyle name="60 % - Accent6" xfId="114"/>
    <cellStyle name="60 % - Accent6 2" xfId="115"/>
    <cellStyle name="60 % - Accent6 3" xfId="116"/>
    <cellStyle name="Accent1" xfId="117"/>
    <cellStyle name="Accent1 2" xfId="118"/>
    <cellStyle name="Accent1 3" xfId="119"/>
    <cellStyle name="Accent2" xfId="120"/>
    <cellStyle name="Accent2 2" xfId="121"/>
    <cellStyle name="Accent2 3" xfId="122"/>
    <cellStyle name="Accent3" xfId="123"/>
    <cellStyle name="Accent3 2" xfId="124"/>
    <cellStyle name="Accent3 3" xfId="125"/>
    <cellStyle name="Accent4" xfId="126"/>
    <cellStyle name="Accent4 2" xfId="127"/>
    <cellStyle name="Accent4 3" xfId="128"/>
    <cellStyle name="Accent5" xfId="129"/>
    <cellStyle name="Accent5 2" xfId="130"/>
    <cellStyle name="Accent5 3" xfId="131"/>
    <cellStyle name="Accent6" xfId="132"/>
    <cellStyle name="Accent6 2" xfId="133"/>
    <cellStyle name="Accent6 3" xfId="134"/>
    <cellStyle name="Avertissement" xfId="135"/>
    <cellStyle name="Avertissement 2" xfId="136"/>
    <cellStyle name="Calcul" xfId="137"/>
    <cellStyle name="Calcul 2" xfId="138"/>
    <cellStyle name="Calcul 3" xfId="139"/>
    <cellStyle name="Cellule liée" xfId="140"/>
    <cellStyle name="Cellule liée 2" xfId="141"/>
    <cellStyle name="Commentaire 2" xfId="142"/>
    <cellStyle name="Commentaire 2 2" xfId="143"/>
    <cellStyle name="Commentaire 2 2 2" xfId="144"/>
    <cellStyle name="Commentaire 2 2 3" xfId="145"/>
    <cellStyle name="Commentaire 2 3" xfId="146"/>
    <cellStyle name="Commentaire 2 4" xfId="147"/>
    <cellStyle name="Commentaire 3" xfId="148"/>
    <cellStyle name="Commentaire 3 2" xfId="149"/>
    <cellStyle name="Commentaire 3 2 2" xfId="150"/>
    <cellStyle name="Commentaire 3 2 2 2" xfId="151"/>
    <cellStyle name="Commentaire 3 2 2 3" xfId="152"/>
    <cellStyle name="Commentaire 3 2 3" xfId="153"/>
    <cellStyle name="Commentaire 3 2 4" xfId="154"/>
    <cellStyle name="Commentaire 3 3" xfId="155"/>
    <cellStyle name="Commentaire 3 3 2" xfId="156"/>
    <cellStyle name="Commentaire 3 3 2 2" xfId="157"/>
    <cellStyle name="Commentaire 3 3 2 3" xfId="158"/>
    <cellStyle name="Commentaire 3 3 3" xfId="159"/>
    <cellStyle name="Commentaire 3 3 4" xfId="160"/>
    <cellStyle name="Commentaire 3 4" xfId="161"/>
    <cellStyle name="Commentaire 3 4 2" xfId="162"/>
    <cellStyle name="Commentaire 3 4 3" xfId="163"/>
    <cellStyle name="Commentaire 3 5" xfId="164"/>
    <cellStyle name="Commentaire 3 6" xfId="165"/>
    <cellStyle name="Commentaire 3 7" xfId="166"/>
    <cellStyle name="Commentaire 4" xfId="167"/>
    <cellStyle name="Commentaire 4 2" xfId="168"/>
    <cellStyle name="Commentaire 4 2 2" xfId="169"/>
    <cellStyle name="Commentaire 4 2 2 2" xfId="170"/>
    <cellStyle name="Commentaire 4 2 2 3" xfId="171"/>
    <cellStyle name="Commentaire 4 2 3" xfId="172"/>
    <cellStyle name="Commentaire 4 2 4" xfId="173"/>
    <cellStyle name="Commentaire 4 3" xfId="174"/>
    <cellStyle name="Commentaire 4 3 2" xfId="175"/>
    <cellStyle name="Commentaire 4 3 3" xfId="176"/>
    <cellStyle name="Commentaire 4 4" xfId="177"/>
    <cellStyle name="Commentaire 4 5" xfId="178"/>
    <cellStyle name="Commentaire 5" xfId="179"/>
    <cellStyle name="Commentaire 5 2" xfId="180"/>
    <cellStyle name="Commentaire 5 2 2" xfId="181"/>
    <cellStyle name="Commentaire 5 2 2 2" xfId="182"/>
    <cellStyle name="Commentaire 5 2 2 3" xfId="183"/>
    <cellStyle name="Commentaire 5 2 3" xfId="184"/>
    <cellStyle name="Commentaire 5 2 4" xfId="185"/>
    <cellStyle name="Commentaire 5 3" xfId="186"/>
    <cellStyle name="Commentaire 5 3 2" xfId="187"/>
    <cellStyle name="Commentaire 5 3 2 2" xfId="188"/>
    <cellStyle name="Commentaire 5 3 2 2 2" xfId="189"/>
    <cellStyle name="Commentaire 5 3 2 2 3" xfId="190"/>
    <cellStyle name="Commentaire 5 3 2 3" xfId="191"/>
    <cellStyle name="Commentaire 5 3 2 4" xfId="192"/>
    <cellStyle name="Commentaire 5 3 3" xfId="193"/>
    <cellStyle name="Commentaire 5 3 3 2" xfId="194"/>
    <cellStyle name="Commentaire 5 3 3 3" xfId="195"/>
    <cellStyle name="Commentaire 5 3 4" xfId="196"/>
    <cellStyle name="Commentaire 5 3 5" xfId="197"/>
    <cellStyle name="Commentaire 5 4" xfId="198"/>
    <cellStyle name="Commentaire 5 4 2" xfId="199"/>
    <cellStyle name="Commentaire 5 4 3" xfId="200"/>
    <cellStyle name="Commentaire 5 5" xfId="201"/>
    <cellStyle name="Commentaire 5 6" xfId="202"/>
    <cellStyle name="Commentaire 6" xfId="203"/>
    <cellStyle name="Commentaire 6 2" xfId="204"/>
    <cellStyle name="Commentaire 6 2 2" xfId="205"/>
    <cellStyle name="Commentaire 6 2 2 2" xfId="206"/>
    <cellStyle name="Commentaire 6 2 2 3" xfId="207"/>
    <cellStyle name="Commentaire 6 2 3" xfId="208"/>
    <cellStyle name="Commentaire 6 2 4" xfId="209"/>
    <cellStyle name="Commentaire 6 3" xfId="210"/>
    <cellStyle name="Commentaire 6 3 2" xfId="211"/>
    <cellStyle name="Commentaire 6 3 3" xfId="212"/>
    <cellStyle name="Commentaire 6 4" xfId="213"/>
    <cellStyle name="Commentaire 6 5" xfId="214"/>
    <cellStyle name="Commentaire 7" xfId="215"/>
    <cellStyle name="Commentaire 7 2" xfId="216"/>
    <cellStyle name="Commentaire 7 2 2" xfId="217"/>
    <cellStyle name="Commentaire 7 2 3" xfId="218"/>
    <cellStyle name="Commentaire 7 3" xfId="219"/>
    <cellStyle name="Commentaire 7 4" xfId="220"/>
    <cellStyle name="Entrée" xfId="221"/>
    <cellStyle name="Entrée 2" xfId="222"/>
    <cellStyle name="Entrée 3" xfId="223"/>
    <cellStyle name="Euro" xfId="224"/>
    <cellStyle name="Euro 2" xfId="225"/>
    <cellStyle name="Euro 3" xfId="226"/>
    <cellStyle name="Insatisfaisant" xfId="227"/>
    <cellStyle name="Insatisfaisant 2" xfId="228"/>
    <cellStyle name="Insatisfaisant 3" xfId="229"/>
    <cellStyle name="Hyperlink" xfId="230"/>
    <cellStyle name="Lien hypertexte 2" xfId="231"/>
    <cellStyle name="Lien hypertexte 2 2" xfId="232"/>
    <cellStyle name="Lien hypertexte 3" xfId="233"/>
    <cellStyle name="Followed Hyperlink" xfId="234"/>
    <cellStyle name="Lien hypertexte_Formulaires2009-tousProg" xfId="235"/>
    <cellStyle name="Comma" xfId="236"/>
    <cellStyle name="Comma [0]" xfId="237"/>
    <cellStyle name="Milliers 2" xfId="238"/>
    <cellStyle name="Milliers 2 2" xfId="239"/>
    <cellStyle name="Milliers 2 2 2" xfId="240"/>
    <cellStyle name="Milliers 2 2 3" xfId="241"/>
    <cellStyle name="Milliers 2 3" xfId="242"/>
    <cellStyle name="Milliers 2 4" xfId="243"/>
    <cellStyle name="Milliers 3" xfId="244"/>
    <cellStyle name="Milliers 3 2" xfId="245"/>
    <cellStyle name="Milliers 3 2 2" xfId="246"/>
    <cellStyle name="Milliers 3 2 3" xfId="247"/>
    <cellStyle name="Milliers 3 3" xfId="248"/>
    <cellStyle name="Milliers 3 4" xfId="249"/>
    <cellStyle name="Milliers 3 5" xfId="250"/>
    <cellStyle name="Milliers 3 6" xfId="251"/>
    <cellStyle name="Milliers 4" xfId="252"/>
    <cellStyle name="Milliers 4 2" xfId="253"/>
    <cellStyle name="Milliers 4 2 2" xfId="254"/>
    <cellStyle name="Milliers 4 2 2 2" xfId="255"/>
    <cellStyle name="Milliers 4 2 2 3" xfId="256"/>
    <cellStyle name="Milliers 4 2 3" xfId="257"/>
    <cellStyle name="Milliers 4 2 4" xfId="258"/>
    <cellStyle name="Milliers 4 3" xfId="259"/>
    <cellStyle name="Milliers 4 3 2" xfId="260"/>
    <cellStyle name="Milliers 4 3 2 2" xfId="261"/>
    <cellStyle name="Milliers 4 3 2 2 2" xfId="262"/>
    <cellStyle name="Milliers 4 3 2 2 3" xfId="263"/>
    <cellStyle name="Milliers 4 3 2 3" xfId="264"/>
    <cellStyle name="Milliers 4 3 2 4" xfId="265"/>
    <cellStyle name="Milliers 4 3 3" xfId="266"/>
    <cellStyle name="Milliers 4 3 3 2" xfId="267"/>
    <cellStyle name="Milliers 4 3 3 3" xfId="268"/>
    <cellStyle name="Milliers 4 3 4" xfId="269"/>
    <cellStyle name="Milliers 4 3 5" xfId="270"/>
    <cellStyle name="Milliers 4 4" xfId="271"/>
    <cellStyle name="Milliers 4 4 2" xfId="272"/>
    <cellStyle name="Milliers 4 4 3" xfId="273"/>
    <cellStyle name="Milliers 4 5" xfId="274"/>
    <cellStyle name="Milliers 4 6" xfId="275"/>
    <cellStyle name="Milliers 5" xfId="276"/>
    <cellStyle name="Milliers 5 2" xfId="277"/>
    <cellStyle name="Milliers 6" xfId="278"/>
    <cellStyle name="Milliers 6 2" xfId="279"/>
    <cellStyle name="Milliers 6 3" xfId="280"/>
    <cellStyle name="Currency" xfId="281"/>
    <cellStyle name="Currency [0]" xfId="282"/>
    <cellStyle name="Monétaire 10" xfId="283"/>
    <cellStyle name="Monétaire 2" xfId="284"/>
    <cellStyle name="Monétaire 2 2" xfId="285"/>
    <cellStyle name="Monétaire 2 2 2" xfId="286"/>
    <cellStyle name="Monétaire 2 2 3" xfId="287"/>
    <cellStyle name="Monétaire 2 3" xfId="288"/>
    <cellStyle name="Monétaire 2 4" xfId="289"/>
    <cellStyle name="Monétaire 3" xfId="290"/>
    <cellStyle name="Monétaire 3 2" xfId="291"/>
    <cellStyle name="Monétaire 3 2 2" xfId="292"/>
    <cellStyle name="Monétaire 3 2 3" xfId="293"/>
    <cellStyle name="Monétaire 3 3" xfId="294"/>
    <cellStyle name="Monétaire 3 4" xfId="295"/>
    <cellStyle name="Monétaire 4" xfId="296"/>
    <cellStyle name="Monétaire 4 2" xfId="297"/>
    <cellStyle name="Monétaire 4 2 2" xfId="298"/>
    <cellStyle name="Monétaire 4 2 2 2" xfId="299"/>
    <cellStyle name="Monétaire 4 2 2 3" xfId="300"/>
    <cellStyle name="Monétaire 4 2 3" xfId="301"/>
    <cellStyle name="Monétaire 4 2 4" xfId="302"/>
    <cellStyle name="Monétaire 4 3" xfId="303"/>
    <cellStyle name="Monétaire 4 3 2" xfId="304"/>
    <cellStyle name="Monétaire 4 3 2 2" xfId="305"/>
    <cellStyle name="Monétaire 4 3 2 3" xfId="306"/>
    <cellStyle name="Monétaire 4 3 3" xfId="307"/>
    <cellStyle name="Monétaire 4 3 4" xfId="308"/>
    <cellStyle name="Monétaire 4 4" xfId="309"/>
    <cellStyle name="Monétaire 4 4 2" xfId="310"/>
    <cellStyle name="Monétaire 4 4 3" xfId="311"/>
    <cellStyle name="Monétaire 4 5" xfId="312"/>
    <cellStyle name="Monétaire 4 6" xfId="313"/>
    <cellStyle name="Monétaire 4 7" xfId="314"/>
    <cellStyle name="Monétaire 5" xfId="315"/>
    <cellStyle name="Monétaire 5 2" xfId="316"/>
    <cellStyle name="Monétaire 5 2 2" xfId="317"/>
    <cellStyle name="Monétaire 5 2 3" xfId="318"/>
    <cellStyle name="Monétaire 5 3" xfId="319"/>
    <cellStyle name="Monétaire 5 4" xfId="320"/>
    <cellStyle name="Monétaire 6" xfId="321"/>
    <cellStyle name="Monétaire 6 2" xfId="322"/>
    <cellStyle name="Monétaire 6 2 2" xfId="323"/>
    <cellStyle name="Monétaire 6 2 2 2" xfId="324"/>
    <cellStyle name="Monétaire 6 2 2 3" xfId="325"/>
    <cellStyle name="Monétaire 6 2 3" xfId="326"/>
    <cellStyle name="Monétaire 6 2 4" xfId="327"/>
    <cellStyle name="Monétaire 6 3" xfId="328"/>
    <cellStyle name="Monétaire 6 3 2" xfId="329"/>
    <cellStyle name="Monétaire 6 3 2 2" xfId="330"/>
    <cellStyle name="Monétaire 6 3 2 2 2" xfId="331"/>
    <cellStyle name="Monétaire 6 3 2 2 3" xfId="332"/>
    <cellStyle name="Monétaire 6 3 2 3" xfId="333"/>
    <cellStyle name="Monétaire 6 3 2 4" xfId="334"/>
    <cellStyle name="Monétaire 6 3 3" xfId="335"/>
    <cellStyle name="Monétaire 6 3 3 2" xfId="336"/>
    <cellStyle name="Monétaire 6 3 3 3" xfId="337"/>
    <cellStyle name="Monétaire 6 3 4" xfId="338"/>
    <cellStyle name="Monétaire 6 3 5" xfId="339"/>
    <cellStyle name="Monétaire 6 4" xfId="340"/>
    <cellStyle name="Monétaire 6 4 2" xfId="341"/>
    <cellStyle name="Monétaire 6 4 3" xfId="342"/>
    <cellStyle name="Monétaire 6 5" xfId="343"/>
    <cellStyle name="Monétaire 6 6" xfId="344"/>
    <cellStyle name="Monétaire 7" xfId="345"/>
    <cellStyle name="Monétaire 7 2" xfId="346"/>
    <cellStyle name="Monétaire 7 2 2" xfId="347"/>
    <cellStyle name="Monétaire 7 2 2 2" xfId="348"/>
    <cellStyle name="Monétaire 7 2 2 3" xfId="349"/>
    <cellStyle name="Monétaire 7 2 3" xfId="350"/>
    <cellStyle name="Monétaire 7 2 4" xfId="351"/>
    <cellStyle name="Monétaire 7 3" xfId="352"/>
    <cellStyle name="Monétaire 7 3 2" xfId="353"/>
    <cellStyle name="Monétaire 7 3 3" xfId="354"/>
    <cellStyle name="Monétaire 7 4" xfId="355"/>
    <cellStyle name="Monétaire 7 5" xfId="356"/>
    <cellStyle name="Monétaire 8" xfId="357"/>
    <cellStyle name="Monétaire 8 2" xfId="358"/>
    <cellStyle name="Monétaire 8 2 2" xfId="359"/>
    <cellStyle name="Monétaire 8 2 3" xfId="360"/>
    <cellStyle name="Monétaire 8 3" xfId="361"/>
    <cellStyle name="Monétaire 8 4" xfId="362"/>
    <cellStyle name="Monétaire 9" xfId="363"/>
    <cellStyle name="Monétaire 9 2" xfId="364"/>
    <cellStyle name="Monétaire 9 3" xfId="365"/>
    <cellStyle name="Neutre" xfId="366"/>
    <cellStyle name="Neutre 2" xfId="367"/>
    <cellStyle name="Neutre 3" xfId="368"/>
    <cellStyle name="Normal 2" xfId="369"/>
    <cellStyle name="Normal 2 2" xfId="370"/>
    <cellStyle name="Normal 2 2 2" xfId="371"/>
    <cellStyle name="Normal 2 2 3" xfId="372"/>
    <cellStyle name="Normal 2 2 4" xfId="373"/>
    <cellStyle name="Normal 2 3" xfId="374"/>
    <cellStyle name="Normal 2 4" xfId="375"/>
    <cellStyle name="Normal 3" xfId="376"/>
    <cellStyle name="Normal 3 2" xfId="377"/>
    <cellStyle name="Normal 3 2 2" xfId="378"/>
    <cellStyle name="Normal 3 2 3" xfId="379"/>
    <cellStyle name="Normal 3 3" xfId="380"/>
    <cellStyle name="Normal 3 4" xfId="381"/>
    <cellStyle name="Normal 3 5" xfId="382"/>
    <cellStyle name="Normal 4" xfId="383"/>
    <cellStyle name="Normal 4 2" xfId="384"/>
    <cellStyle name="Normal 4 2 2" xfId="385"/>
    <cellStyle name="Normal 4 2 3" xfId="386"/>
    <cellStyle name="Normal 4 3" xfId="387"/>
    <cellStyle name="Normal 4 4" xfId="388"/>
    <cellStyle name="Normal 5" xfId="389"/>
    <cellStyle name="Normal 5 2" xfId="390"/>
    <cellStyle name="Normal 5 2 2" xfId="391"/>
    <cellStyle name="Normal 5 2 3" xfId="392"/>
    <cellStyle name="Normal 5 3" xfId="393"/>
    <cellStyle name="Normal 5 4" xfId="394"/>
    <cellStyle name="Normal 6" xfId="395"/>
    <cellStyle name="Normal 6 2" xfId="396"/>
    <cellStyle name="Normal 7" xfId="397"/>
    <cellStyle name="Normal 8" xfId="398"/>
    <cellStyle name="Normal_Copie de Onglet critères 2" xfId="399"/>
    <cellStyle name="Note" xfId="400"/>
    <cellStyle name="Percent" xfId="401"/>
    <cellStyle name="Pourcentage 2" xfId="402"/>
    <cellStyle name="Pourcentage 2 2" xfId="403"/>
    <cellStyle name="Pourcentage 2 2 2" xfId="404"/>
    <cellStyle name="Pourcentage 2 2 3" xfId="405"/>
    <cellStyle name="Pourcentage 2 3" xfId="406"/>
    <cellStyle name="Pourcentage 2 4" xfId="407"/>
    <cellStyle name="Pourcentage 3" xfId="408"/>
    <cellStyle name="Pourcentage 3 2" xfId="409"/>
    <cellStyle name="Pourcentage 3 2 2" xfId="410"/>
    <cellStyle name="Pourcentage 3 2 3" xfId="411"/>
    <cellStyle name="Pourcentage 3 3" xfId="412"/>
    <cellStyle name="Pourcentage 3 4" xfId="413"/>
    <cellStyle name="Pourcentage 4" xfId="414"/>
    <cellStyle name="Pourcentage 4 2" xfId="415"/>
    <cellStyle name="Pourcentage 4 2 2" xfId="416"/>
    <cellStyle name="Pourcentage 4 2 2 2" xfId="417"/>
    <cellStyle name="Pourcentage 4 2 2 3" xfId="418"/>
    <cellStyle name="Pourcentage 4 2 3" xfId="419"/>
    <cellStyle name="Pourcentage 4 2 4" xfId="420"/>
    <cellStyle name="Pourcentage 4 3" xfId="421"/>
    <cellStyle name="Pourcentage 4 3 2" xfId="422"/>
    <cellStyle name="Pourcentage 4 3 2 2" xfId="423"/>
    <cellStyle name="Pourcentage 4 3 2 3" xfId="424"/>
    <cellStyle name="Pourcentage 4 3 3" xfId="425"/>
    <cellStyle name="Pourcentage 4 3 4" xfId="426"/>
    <cellStyle name="Pourcentage 4 4" xfId="427"/>
    <cellStyle name="Pourcentage 4 4 2" xfId="428"/>
    <cellStyle name="Pourcentage 4 4 3" xfId="429"/>
    <cellStyle name="Pourcentage 4 5" xfId="430"/>
    <cellStyle name="Pourcentage 4 6" xfId="431"/>
    <cellStyle name="Pourcentage 4 7" xfId="432"/>
    <cellStyle name="Pourcentage 5" xfId="433"/>
    <cellStyle name="Pourcentage 5 2" xfId="434"/>
    <cellStyle name="Pourcentage 5 2 2" xfId="435"/>
    <cellStyle name="Pourcentage 5 2 2 2" xfId="436"/>
    <cellStyle name="Pourcentage 5 2 2 3" xfId="437"/>
    <cellStyle name="Pourcentage 5 2 3" xfId="438"/>
    <cellStyle name="Pourcentage 5 2 4" xfId="439"/>
    <cellStyle name="Pourcentage 5 3" xfId="440"/>
    <cellStyle name="Pourcentage 5 3 2" xfId="441"/>
    <cellStyle name="Pourcentage 5 3 3" xfId="442"/>
    <cellStyle name="Pourcentage 5 4" xfId="443"/>
    <cellStyle name="Pourcentage 5 5" xfId="444"/>
    <cellStyle name="Pourcentage 6" xfId="445"/>
    <cellStyle name="Pourcentage 6 2" xfId="446"/>
    <cellStyle name="Pourcentage 6 2 2" xfId="447"/>
    <cellStyle name="Pourcentage 6 2 2 2" xfId="448"/>
    <cellStyle name="Pourcentage 6 2 2 3" xfId="449"/>
    <cellStyle name="Pourcentage 6 2 3" xfId="450"/>
    <cellStyle name="Pourcentage 6 2 4" xfId="451"/>
    <cellStyle name="Pourcentage 6 3" xfId="452"/>
    <cellStyle name="Pourcentage 6 3 2" xfId="453"/>
    <cellStyle name="Pourcentage 6 3 2 2" xfId="454"/>
    <cellStyle name="Pourcentage 6 3 2 2 2" xfId="455"/>
    <cellStyle name="Pourcentage 6 3 2 2 3" xfId="456"/>
    <cellStyle name="Pourcentage 6 3 2 3" xfId="457"/>
    <cellStyle name="Pourcentage 6 3 2 4" xfId="458"/>
    <cellStyle name="Pourcentage 6 3 3" xfId="459"/>
    <cellStyle name="Pourcentage 6 3 3 2" xfId="460"/>
    <cellStyle name="Pourcentage 6 3 3 3" xfId="461"/>
    <cellStyle name="Pourcentage 6 3 4" xfId="462"/>
    <cellStyle name="Pourcentage 6 3 5" xfId="463"/>
    <cellStyle name="Pourcentage 6 4" xfId="464"/>
    <cellStyle name="Pourcentage 6 4 2" xfId="465"/>
    <cellStyle name="Pourcentage 6 4 3" xfId="466"/>
    <cellStyle name="Pourcentage 6 5" xfId="467"/>
    <cellStyle name="Pourcentage 6 6" xfId="468"/>
    <cellStyle name="Pourcentage 7" xfId="469"/>
    <cellStyle name="Pourcentage 7 2" xfId="470"/>
    <cellStyle name="Pourcentage 7 2 2" xfId="471"/>
    <cellStyle name="Pourcentage 7 2 2 2" xfId="472"/>
    <cellStyle name="Pourcentage 7 2 2 3" xfId="473"/>
    <cellStyle name="Pourcentage 7 2 3" xfId="474"/>
    <cellStyle name="Pourcentage 7 2 4" xfId="475"/>
    <cellStyle name="Pourcentage 7 3" xfId="476"/>
    <cellStyle name="Pourcentage 7 3 2" xfId="477"/>
    <cellStyle name="Pourcentage 7 3 3" xfId="478"/>
    <cellStyle name="Pourcentage 7 4" xfId="479"/>
    <cellStyle name="Pourcentage 7 5" xfId="480"/>
    <cellStyle name="Pourcentage 8" xfId="481"/>
    <cellStyle name="Pourcentage 8 2" xfId="482"/>
    <cellStyle name="Pourcentage 8 2 2" xfId="483"/>
    <cellStyle name="Pourcentage 8 2 3" xfId="484"/>
    <cellStyle name="Pourcentage 8 3" xfId="485"/>
    <cellStyle name="Pourcentage 8 4" xfId="486"/>
    <cellStyle name="Pourcentage 9" xfId="487"/>
    <cellStyle name="Pourcentage 9 2" xfId="488"/>
    <cellStyle name="Pourcentage 9 3" xfId="489"/>
    <cellStyle name="Satisfaisant" xfId="490"/>
    <cellStyle name="Satisfaisant 2" xfId="491"/>
    <cellStyle name="Satisfaisant 3" xfId="492"/>
    <cellStyle name="Sortie" xfId="493"/>
    <cellStyle name="Sortie 2" xfId="494"/>
    <cellStyle name="Sortie 3" xfId="495"/>
    <cellStyle name="Texte explicatif" xfId="496"/>
    <cellStyle name="Texte explicatif 2" xfId="497"/>
    <cellStyle name="Titre" xfId="498"/>
    <cellStyle name="Titre 1" xfId="499"/>
    <cellStyle name="Titre 1 2" xfId="500"/>
    <cellStyle name="Titre 2" xfId="501"/>
    <cellStyle name="Titre 2 2" xfId="502"/>
    <cellStyle name="Titre 3" xfId="503"/>
    <cellStyle name="Titre 3 2" xfId="504"/>
    <cellStyle name="Titre 4" xfId="505"/>
    <cellStyle name="Titre 4 2" xfId="506"/>
    <cellStyle name="Total" xfId="507"/>
    <cellStyle name="Total 2" xfId="508"/>
    <cellStyle name="Vérification" xfId="509"/>
    <cellStyle name="Vérification 2" xfId="510"/>
    <cellStyle name="Vérification 3" xfId="5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A6A6A6"/>
      <rgbColor rgb="007030A0"/>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3A2C7"/>
      <rgbColor rgb="00FFCC99"/>
      <rgbColor rgb="00558ED5"/>
      <rgbColor rgb="0033CCCC"/>
      <rgbColor rgb="0099CC00"/>
      <rgbColor rgb="00FFCC00"/>
      <rgbColor rgb="00FF9900"/>
      <rgbColor rgb="00FF6600"/>
      <rgbColor rgb="008064A2"/>
      <rgbColor rgb="00969696"/>
      <rgbColor rgb="001F497D"/>
      <rgbColor rgb="0031859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76200</xdr:colOff>
      <xdr:row>45</xdr:row>
      <xdr:rowOff>0</xdr:rowOff>
    </xdr:from>
    <xdr:ext cx="342900" cy="304800"/>
    <xdr:sp fLocksText="0">
      <xdr:nvSpPr>
        <xdr:cNvPr id="1" name="ZoneTexte 1"/>
        <xdr:cNvSpPr txBox="1">
          <a:spLocks noChangeArrowheads="1"/>
        </xdr:cNvSpPr>
      </xdr:nvSpPr>
      <xdr:spPr>
        <a:xfrm>
          <a:off x="13106400" y="6934200"/>
          <a:ext cx="342900" cy="3048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9525</xdr:colOff>
      <xdr:row>1</xdr:row>
      <xdr:rowOff>152400</xdr:rowOff>
    </xdr:from>
    <xdr:to>
      <xdr:col>12</xdr:col>
      <xdr:colOff>19050</xdr:colOff>
      <xdr:row>24</xdr:row>
      <xdr:rowOff>9525</xdr:rowOff>
    </xdr:to>
    <xdr:pic>
      <xdr:nvPicPr>
        <xdr:cNvPr id="2" name="Image 2"/>
        <xdr:cNvPicPr preferRelativeResize="1">
          <a:picLocks noChangeAspect="1"/>
        </xdr:cNvPicPr>
      </xdr:nvPicPr>
      <xdr:blipFill>
        <a:blip r:embed="rId1"/>
        <a:stretch>
          <a:fillRect/>
        </a:stretch>
      </xdr:blipFill>
      <xdr:spPr>
        <a:xfrm>
          <a:off x="9525" y="314325"/>
          <a:ext cx="11268075" cy="3581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20NOUVELLE%20AQUITAINE\2022\BAT\NAQU_2022_Dialogues%20musicau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s"/>
      <sheetName val="Notice"/>
      <sheetName val="Foire aux questions"/>
      <sheetName val="1-Informations générales"/>
      <sheetName val="2-Présentation de la structure"/>
      <sheetName val="3-Présentation du projet"/>
      <sheetName val="4-Planning du projet"/>
      <sheetName val="5-Budget du projet "/>
      <sheetName val="6-Budget de la structure"/>
      <sheetName val="7-Autoévalu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04997999966144562"/>
    <pageSetUpPr fitToPage="1"/>
  </sheetPr>
  <dimension ref="A25:S173"/>
  <sheetViews>
    <sheetView showGridLines="0" view="pageBreakPreview" zoomScaleSheetLayoutView="100" workbookViewId="0" topLeftCell="A26">
      <selection activeCell="O24" sqref="O24"/>
    </sheetView>
  </sheetViews>
  <sheetFormatPr defaultColWidth="10.421875" defaultRowHeight="12.75"/>
  <cols>
    <col min="1" max="1" width="2.140625" style="120" customWidth="1"/>
    <col min="2" max="2" width="11.57421875" style="121" customWidth="1"/>
    <col min="3" max="3" width="1.7109375" style="121" customWidth="1"/>
    <col min="4" max="8" width="21.7109375" style="121" customWidth="1"/>
    <col min="9" max="9" width="2.140625" style="121" customWidth="1"/>
    <col min="10" max="11" width="20.28125" style="121" customWidth="1"/>
    <col min="12" max="12" width="2.140625" style="121" customWidth="1"/>
    <col min="13" max="13" width="10.421875" style="121" customWidth="1"/>
    <col min="14" max="14" width="5.7109375" style="121" customWidth="1"/>
    <col min="15" max="16384" width="10.421875" style="12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1:14" ht="12.75">
      <c r="A25" s="543" t="s">
        <v>159</v>
      </c>
      <c r="B25" s="544"/>
      <c r="C25" s="544"/>
      <c r="D25" s="544"/>
      <c r="E25" s="544"/>
      <c r="F25" s="544"/>
      <c r="G25" s="544"/>
      <c r="H25" s="544"/>
      <c r="I25" s="544"/>
      <c r="J25" s="544"/>
      <c r="K25" s="544"/>
      <c r="L25" s="544"/>
      <c r="M25" s="120"/>
      <c r="N25" s="120"/>
    </row>
    <row r="26" spans="1:14" ht="13.5">
      <c r="A26" s="544"/>
      <c r="B26" s="544"/>
      <c r="C26" s="544"/>
      <c r="D26" s="544"/>
      <c r="E26" s="544"/>
      <c r="F26" s="544"/>
      <c r="G26" s="544"/>
      <c r="H26" s="544"/>
      <c r="I26" s="544"/>
      <c r="J26" s="544"/>
      <c r="K26" s="544"/>
      <c r="L26" s="544"/>
      <c r="M26" s="120"/>
      <c r="N26" s="120"/>
    </row>
    <row r="27" spans="1:14" ht="13.5">
      <c r="A27" s="544"/>
      <c r="B27" s="544"/>
      <c r="C27" s="544"/>
      <c r="D27" s="544"/>
      <c r="E27" s="544"/>
      <c r="F27" s="544"/>
      <c r="G27" s="544"/>
      <c r="H27" s="544"/>
      <c r="I27" s="544"/>
      <c r="J27" s="544"/>
      <c r="K27" s="544"/>
      <c r="L27" s="544"/>
      <c r="M27" s="120"/>
      <c r="N27" s="120"/>
    </row>
    <row r="28" spans="2:14" ht="13.5">
      <c r="B28" s="120"/>
      <c r="C28" s="120"/>
      <c r="D28" s="120"/>
      <c r="E28" s="120"/>
      <c r="F28" s="120"/>
      <c r="G28" s="120"/>
      <c r="H28" s="120"/>
      <c r="I28" s="120"/>
      <c r="J28" s="120"/>
      <c r="K28" s="120"/>
      <c r="L28" s="120"/>
      <c r="M28" s="120"/>
      <c r="N28" s="120"/>
    </row>
    <row r="29" spans="1:14" ht="13.5">
      <c r="A29" s="545" t="s">
        <v>82</v>
      </c>
      <c r="B29" s="545"/>
      <c r="C29" s="545"/>
      <c r="D29" s="545"/>
      <c r="E29" s="545"/>
      <c r="F29" s="545"/>
      <c r="G29" s="545"/>
      <c r="H29" s="545"/>
      <c r="I29" s="545"/>
      <c r="J29" s="545"/>
      <c r="K29" s="545"/>
      <c r="L29" s="545"/>
      <c r="M29" s="120"/>
      <c r="N29" s="120"/>
    </row>
    <row r="30" spans="1:14" ht="13.5" customHeight="1">
      <c r="A30" s="545"/>
      <c r="B30" s="545"/>
      <c r="C30" s="545"/>
      <c r="D30" s="545"/>
      <c r="E30" s="545"/>
      <c r="F30" s="545"/>
      <c r="G30" s="545"/>
      <c r="H30" s="545"/>
      <c r="I30" s="545"/>
      <c r="J30" s="545"/>
      <c r="K30" s="545"/>
      <c r="L30" s="545"/>
      <c r="M30" s="120"/>
      <c r="N30" s="120"/>
    </row>
    <row r="31" spans="1:17" ht="13.5">
      <c r="A31" s="546"/>
      <c r="B31" s="546"/>
      <c r="C31" s="546"/>
      <c r="D31" s="546"/>
      <c r="E31" s="546"/>
      <c r="F31" s="546"/>
      <c r="G31" s="546"/>
      <c r="H31" s="546"/>
      <c r="I31" s="546"/>
      <c r="J31" s="546"/>
      <c r="K31" s="546"/>
      <c r="L31" s="546"/>
      <c r="M31" s="120"/>
      <c r="N31" s="120"/>
      <c r="Q31" s="67"/>
    </row>
    <row r="32" spans="2:17" ht="8.25" customHeight="1">
      <c r="B32" s="120"/>
      <c r="D32" s="120"/>
      <c r="E32" s="120"/>
      <c r="F32" s="120"/>
      <c r="G32" s="120"/>
      <c r="H32" s="120"/>
      <c r="I32" s="120"/>
      <c r="J32" s="120"/>
      <c r="K32" s="120"/>
      <c r="L32" s="120"/>
      <c r="M32" s="120"/>
      <c r="N32" s="120"/>
      <c r="Q32" s="67"/>
    </row>
    <row r="33" spans="2:17" ht="9" customHeight="1">
      <c r="B33" s="509" t="s">
        <v>83</v>
      </c>
      <c r="C33" s="122"/>
      <c r="D33" s="496" t="s">
        <v>160</v>
      </c>
      <c r="E33" s="531"/>
      <c r="F33" s="531"/>
      <c r="G33" s="531"/>
      <c r="H33" s="532"/>
      <c r="I33" s="123"/>
      <c r="J33" s="518" t="s">
        <v>84</v>
      </c>
      <c r="K33" s="519"/>
      <c r="L33" s="120"/>
      <c r="M33" s="120"/>
      <c r="N33" s="120"/>
      <c r="Q33" s="67"/>
    </row>
    <row r="34" spans="2:17" ht="9.75" customHeight="1">
      <c r="B34" s="510"/>
      <c r="C34" s="122"/>
      <c r="D34" s="533"/>
      <c r="E34" s="534"/>
      <c r="F34" s="534"/>
      <c r="G34" s="534"/>
      <c r="H34" s="535"/>
      <c r="I34" s="123"/>
      <c r="J34" s="520"/>
      <c r="K34" s="521"/>
      <c r="L34" s="120"/>
      <c r="M34" s="120"/>
      <c r="N34" s="120"/>
      <c r="Q34" s="67"/>
    </row>
    <row r="35" spans="2:17" ht="8.25" customHeight="1">
      <c r="B35" s="510"/>
      <c r="C35" s="122"/>
      <c r="D35" s="533"/>
      <c r="E35" s="534"/>
      <c r="F35" s="534"/>
      <c r="G35" s="534"/>
      <c r="H35" s="535"/>
      <c r="I35" s="123"/>
      <c r="J35" s="496" t="s">
        <v>162</v>
      </c>
      <c r="K35" s="498"/>
      <c r="L35" s="120"/>
      <c r="M35" s="120"/>
      <c r="N35" s="120"/>
      <c r="Q35" s="67"/>
    </row>
    <row r="36" spans="2:17" ht="7.5" customHeight="1">
      <c r="B36" s="510"/>
      <c r="C36" s="122"/>
      <c r="D36" s="533"/>
      <c r="E36" s="534"/>
      <c r="F36" s="534"/>
      <c r="G36" s="534"/>
      <c r="H36" s="535"/>
      <c r="I36" s="123"/>
      <c r="J36" s="499"/>
      <c r="K36" s="501"/>
      <c r="L36" s="120"/>
      <c r="M36" s="120"/>
      <c r="N36" s="120"/>
      <c r="Q36" s="67"/>
    </row>
    <row r="37" spans="2:17" ht="9" customHeight="1">
      <c r="B37" s="510"/>
      <c r="C37" s="122"/>
      <c r="D37" s="533"/>
      <c r="E37" s="534"/>
      <c r="F37" s="534"/>
      <c r="G37" s="534"/>
      <c r="H37" s="535"/>
      <c r="I37" s="123"/>
      <c r="J37" s="499"/>
      <c r="K37" s="501"/>
      <c r="L37" s="120"/>
      <c r="M37" s="120"/>
      <c r="N37" s="120"/>
      <c r="Q37" s="67"/>
    </row>
    <row r="38" spans="2:17" ht="7.5" customHeight="1">
      <c r="B38" s="511"/>
      <c r="C38" s="122"/>
      <c r="D38" s="536"/>
      <c r="E38" s="537"/>
      <c r="F38" s="537"/>
      <c r="G38" s="537"/>
      <c r="H38" s="538"/>
      <c r="I38" s="123"/>
      <c r="J38" s="499"/>
      <c r="K38" s="501"/>
      <c r="L38" s="120"/>
      <c r="M38" s="120"/>
      <c r="N38" s="120"/>
      <c r="Q38" s="67"/>
    </row>
    <row r="39" spans="2:17" ht="8.25" customHeight="1">
      <c r="B39" s="124"/>
      <c r="D39" s="120"/>
      <c r="E39" s="120"/>
      <c r="F39" s="120"/>
      <c r="G39" s="120"/>
      <c r="H39" s="120"/>
      <c r="I39" s="120"/>
      <c r="J39" s="499"/>
      <c r="K39" s="501"/>
      <c r="L39" s="120"/>
      <c r="M39" s="120"/>
      <c r="N39" s="120"/>
      <c r="Q39" s="67"/>
    </row>
    <row r="40" spans="2:17" ht="15.75" customHeight="1">
      <c r="B40" s="509" t="s">
        <v>85</v>
      </c>
      <c r="C40" s="122"/>
      <c r="D40" s="522" t="s">
        <v>161</v>
      </c>
      <c r="E40" s="523"/>
      <c r="F40" s="523"/>
      <c r="G40" s="523"/>
      <c r="H40" s="524"/>
      <c r="I40" s="125"/>
      <c r="J40" s="499"/>
      <c r="K40" s="501"/>
      <c r="L40" s="120"/>
      <c r="M40" s="120"/>
      <c r="N40" s="120"/>
      <c r="Q40" s="67"/>
    </row>
    <row r="41" spans="2:17" ht="15.75" customHeight="1">
      <c r="B41" s="510"/>
      <c r="C41" s="122"/>
      <c r="D41" s="525"/>
      <c r="E41" s="526"/>
      <c r="F41" s="526"/>
      <c r="G41" s="526"/>
      <c r="H41" s="527"/>
      <c r="I41" s="125"/>
      <c r="J41" s="499"/>
      <c r="K41" s="501"/>
      <c r="L41" s="120"/>
      <c r="M41" s="120"/>
      <c r="N41" s="120"/>
      <c r="Q41" s="67"/>
    </row>
    <row r="42" spans="2:17" ht="15.75" customHeight="1">
      <c r="B42" s="510"/>
      <c r="C42" s="122"/>
      <c r="D42" s="525"/>
      <c r="E42" s="526"/>
      <c r="F42" s="526"/>
      <c r="G42" s="526"/>
      <c r="H42" s="527"/>
      <c r="I42" s="125"/>
      <c r="J42" s="499"/>
      <c r="K42" s="501"/>
      <c r="L42" s="120"/>
      <c r="M42" s="120"/>
      <c r="N42" s="120"/>
      <c r="Q42" s="67"/>
    </row>
    <row r="43" spans="2:17" ht="15.75" customHeight="1">
      <c r="B43" s="510"/>
      <c r="C43" s="122"/>
      <c r="D43" s="525"/>
      <c r="E43" s="526"/>
      <c r="F43" s="526"/>
      <c r="G43" s="526"/>
      <c r="H43" s="527"/>
      <c r="I43" s="125"/>
      <c r="J43" s="499"/>
      <c r="K43" s="501"/>
      <c r="L43" s="120"/>
      <c r="M43" s="120"/>
      <c r="N43" s="120"/>
      <c r="Q43" s="67"/>
    </row>
    <row r="44" spans="2:17" ht="15.75" customHeight="1">
      <c r="B44" s="510"/>
      <c r="C44" s="122"/>
      <c r="D44" s="525"/>
      <c r="E44" s="526"/>
      <c r="F44" s="526"/>
      <c r="G44" s="526"/>
      <c r="H44" s="527"/>
      <c r="I44" s="125"/>
      <c r="J44" s="499"/>
      <c r="K44" s="501"/>
      <c r="L44" s="120"/>
      <c r="M44" s="120"/>
      <c r="N44" s="120"/>
      <c r="Q44" s="67"/>
    </row>
    <row r="45" spans="2:17" ht="0" customHeight="1" hidden="1">
      <c r="B45" s="510"/>
      <c r="C45" s="122"/>
      <c r="D45" s="525"/>
      <c r="E45" s="526"/>
      <c r="F45" s="526"/>
      <c r="G45" s="526"/>
      <c r="H45" s="527"/>
      <c r="I45" s="125"/>
      <c r="J45" s="499"/>
      <c r="K45" s="501"/>
      <c r="L45" s="120"/>
      <c r="M45" s="120"/>
      <c r="N45" s="120"/>
      <c r="Q45" s="67"/>
    </row>
    <row r="46" spans="2:19" ht="15.75" customHeight="1" hidden="1">
      <c r="B46" s="510"/>
      <c r="C46" s="122"/>
      <c r="D46" s="525"/>
      <c r="E46" s="526"/>
      <c r="F46" s="526"/>
      <c r="G46" s="526"/>
      <c r="H46" s="527"/>
      <c r="I46" s="125"/>
      <c r="J46" s="499"/>
      <c r="K46" s="501"/>
      <c r="L46" s="120"/>
      <c r="M46" s="120"/>
      <c r="N46" s="120"/>
      <c r="O46" s="120"/>
      <c r="P46" s="120"/>
      <c r="Q46" s="120"/>
      <c r="R46" s="120"/>
      <c r="S46" s="120"/>
    </row>
    <row r="47" spans="2:19" ht="15.75" customHeight="1" hidden="1">
      <c r="B47" s="510"/>
      <c r="C47" s="122"/>
      <c r="D47" s="525"/>
      <c r="E47" s="526"/>
      <c r="F47" s="526"/>
      <c r="G47" s="526"/>
      <c r="H47" s="527"/>
      <c r="I47" s="125"/>
      <c r="J47" s="499"/>
      <c r="K47" s="501"/>
      <c r="M47" s="120"/>
      <c r="N47" s="120"/>
      <c r="O47" s="120"/>
      <c r="P47" s="120"/>
      <c r="Q47" s="120"/>
      <c r="R47" s="120"/>
      <c r="S47" s="120"/>
    </row>
    <row r="48" spans="2:19" ht="15.75" customHeight="1" hidden="1">
      <c r="B48" s="510"/>
      <c r="C48" s="122"/>
      <c r="D48" s="525"/>
      <c r="E48" s="526"/>
      <c r="F48" s="526"/>
      <c r="G48" s="526"/>
      <c r="H48" s="527"/>
      <c r="I48" s="125"/>
      <c r="J48" s="499"/>
      <c r="K48" s="501"/>
      <c r="L48" s="120"/>
      <c r="M48" s="120"/>
      <c r="N48" s="120"/>
      <c r="O48" s="120"/>
      <c r="P48" s="120"/>
      <c r="Q48" s="120"/>
      <c r="R48" s="120"/>
      <c r="S48" s="120"/>
    </row>
    <row r="49" spans="2:19" ht="10.5" customHeight="1" hidden="1">
      <c r="B49" s="510"/>
      <c r="C49" s="122"/>
      <c r="D49" s="525"/>
      <c r="E49" s="526"/>
      <c r="F49" s="526"/>
      <c r="G49" s="526"/>
      <c r="H49" s="527"/>
      <c r="I49" s="125"/>
      <c r="J49" s="499"/>
      <c r="K49" s="501"/>
      <c r="L49" s="120"/>
      <c r="M49" s="120"/>
      <c r="N49" s="120"/>
      <c r="O49" s="120"/>
      <c r="P49" s="120"/>
      <c r="Q49" s="120"/>
      <c r="R49" s="120"/>
      <c r="S49" s="120"/>
    </row>
    <row r="50" spans="2:19" ht="15.75" customHeight="1" hidden="1">
      <c r="B50" s="510"/>
      <c r="C50" s="122"/>
      <c r="D50" s="525"/>
      <c r="E50" s="526"/>
      <c r="F50" s="526"/>
      <c r="G50" s="526"/>
      <c r="H50" s="527"/>
      <c r="I50" s="125"/>
      <c r="J50" s="499"/>
      <c r="K50" s="501"/>
      <c r="L50" s="120"/>
      <c r="M50" s="120"/>
      <c r="N50" s="120"/>
      <c r="O50" s="120"/>
      <c r="P50" s="120"/>
      <c r="Q50" s="120"/>
      <c r="R50" s="120"/>
      <c r="S50" s="120"/>
    </row>
    <row r="51" spans="2:19" ht="4.5" customHeight="1">
      <c r="B51" s="511"/>
      <c r="C51" s="122"/>
      <c r="D51" s="528"/>
      <c r="E51" s="529"/>
      <c r="F51" s="529"/>
      <c r="G51" s="529"/>
      <c r="H51" s="530"/>
      <c r="I51" s="125"/>
      <c r="J51" s="499"/>
      <c r="K51" s="501"/>
      <c r="M51" s="120"/>
      <c r="N51" s="120"/>
      <c r="O51" s="120"/>
      <c r="P51" s="120"/>
      <c r="Q51" s="120"/>
      <c r="R51" s="120"/>
      <c r="S51" s="120"/>
    </row>
    <row r="52" spans="2:19" ht="12.75" customHeight="1">
      <c r="B52" s="127"/>
      <c r="C52" s="128"/>
      <c r="D52" s="126"/>
      <c r="E52" s="120"/>
      <c r="F52" s="120"/>
      <c r="G52" s="120"/>
      <c r="H52" s="120"/>
      <c r="I52" s="120"/>
      <c r="J52" s="499"/>
      <c r="K52" s="501"/>
      <c r="L52" s="120"/>
      <c r="M52" s="120"/>
      <c r="N52" s="120"/>
      <c r="O52" s="120"/>
      <c r="P52" s="120"/>
      <c r="Q52" s="120"/>
      <c r="R52" s="120"/>
      <c r="S52" s="120"/>
    </row>
    <row r="53" spans="2:19" ht="15.75" customHeight="1">
      <c r="B53" s="509" t="s">
        <v>86</v>
      </c>
      <c r="C53" s="122"/>
      <c r="D53" s="496" t="s">
        <v>196</v>
      </c>
      <c r="E53" s="497"/>
      <c r="F53" s="497"/>
      <c r="G53" s="497"/>
      <c r="H53" s="498"/>
      <c r="I53" s="126"/>
      <c r="J53" s="499"/>
      <c r="K53" s="501"/>
      <c r="L53" s="120"/>
      <c r="M53" s="120"/>
      <c r="N53" s="120"/>
      <c r="O53" s="120"/>
      <c r="P53" s="120"/>
      <c r="Q53" s="120"/>
      <c r="R53" s="120"/>
      <c r="S53" s="120"/>
    </row>
    <row r="54" spans="2:19" ht="15.75" customHeight="1">
      <c r="B54" s="510"/>
      <c r="C54" s="122"/>
      <c r="D54" s="499"/>
      <c r="E54" s="500"/>
      <c r="F54" s="500"/>
      <c r="G54" s="500"/>
      <c r="H54" s="501"/>
      <c r="I54" s="126"/>
      <c r="J54" s="499"/>
      <c r="K54" s="501"/>
      <c r="L54" s="120"/>
      <c r="M54" s="120"/>
      <c r="N54" s="120"/>
      <c r="O54" s="120"/>
      <c r="P54" s="120"/>
      <c r="Q54" s="120"/>
      <c r="R54" s="120"/>
      <c r="S54" s="120"/>
    </row>
    <row r="55" spans="2:19" ht="15.75" customHeight="1">
      <c r="B55" s="510"/>
      <c r="C55" s="122"/>
      <c r="D55" s="499"/>
      <c r="E55" s="500"/>
      <c r="F55" s="500"/>
      <c r="G55" s="500"/>
      <c r="H55" s="501"/>
      <c r="I55" s="126"/>
      <c r="J55" s="502"/>
      <c r="K55" s="504"/>
      <c r="L55" s="120"/>
      <c r="M55" s="120"/>
      <c r="N55" s="120"/>
      <c r="O55" s="120"/>
      <c r="P55" s="120"/>
      <c r="Q55" s="120"/>
      <c r="R55" s="120"/>
      <c r="S55" s="120"/>
    </row>
    <row r="56" spans="2:19" ht="8.25" customHeight="1">
      <c r="B56" s="510"/>
      <c r="C56" s="122"/>
      <c r="D56" s="499"/>
      <c r="E56" s="500"/>
      <c r="F56" s="500"/>
      <c r="G56" s="500"/>
      <c r="H56" s="501"/>
      <c r="I56" s="126"/>
      <c r="J56" s="129"/>
      <c r="K56" s="129"/>
      <c r="L56" s="120"/>
      <c r="M56" s="120"/>
      <c r="N56" s="120"/>
      <c r="O56" s="120"/>
      <c r="P56" s="120"/>
      <c r="Q56" s="120"/>
      <c r="R56" s="120"/>
      <c r="S56" s="120"/>
    </row>
    <row r="57" spans="2:19" ht="15.75" customHeight="1">
      <c r="B57" s="510"/>
      <c r="C57" s="122"/>
      <c r="D57" s="499"/>
      <c r="E57" s="500"/>
      <c r="F57" s="500"/>
      <c r="G57" s="500"/>
      <c r="H57" s="501"/>
      <c r="I57" s="126"/>
      <c r="J57" s="512" t="s">
        <v>87</v>
      </c>
      <c r="K57" s="513"/>
      <c r="L57" s="120"/>
      <c r="M57" s="120"/>
      <c r="N57" s="120"/>
      <c r="O57" s="120"/>
      <c r="P57" s="120"/>
      <c r="Q57" s="120"/>
      <c r="R57" s="120"/>
      <c r="S57" s="120"/>
    </row>
    <row r="58" spans="2:19" ht="15.75" customHeight="1">
      <c r="B58" s="510"/>
      <c r="C58" s="122"/>
      <c r="D58" s="499"/>
      <c r="E58" s="500"/>
      <c r="F58" s="500"/>
      <c r="G58" s="500"/>
      <c r="H58" s="501"/>
      <c r="I58" s="126"/>
      <c r="J58" s="514"/>
      <c r="K58" s="515"/>
      <c r="L58" s="120"/>
      <c r="M58" s="120"/>
      <c r="N58" s="120"/>
      <c r="O58" s="120"/>
      <c r="P58" s="120"/>
      <c r="Q58" s="120"/>
      <c r="R58" s="120"/>
      <c r="S58" s="120"/>
    </row>
    <row r="59" spans="2:18" ht="15.75" customHeight="1">
      <c r="B59" s="510"/>
      <c r="C59" s="122"/>
      <c r="D59" s="499"/>
      <c r="E59" s="500"/>
      <c r="F59" s="500"/>
      <c r="G59" s="500"/>
      <c r="H59" s="501"/>
      <c r="I59" s="126"/>
      <c r="J59" s="516" t="s">
        <v>32</v>
      </c>
      <c r="K59" s="539">
        <v>45460</v>
      </c>
      <c r="L59" s="120"/>
      <c r="M59" s="120"/>
      <c r="N59" s="120"/>
      <c r="O59" s="120"/>
      <c r="P59" s="120"/>
      <c r="Q59" s="120"/>
      <c r="R59" s="120"/>
    </row>
    <row r="60" spans="2:18" ht="15.75" customHeight="1">
      <c r="B60" s="510"/>
      <c r="C60" s="122"/>
      <c r="D60" s="499"/>
      <c r="E60" s="500"/>
      <c r="F60" s="500"/>
      <c r="G60" s="500"/>
      <c r="H60" s="501"/>
      <c r="I60" s="126"/>
      <c r="J60" s="517"/>
      <c r="K60" s="540"/>
      <c r="L60" s="130"/>
      <c r="M60" s="120"/>
      <c r="N60" s="120"/>
      <c r="O60" s="120"/>
      <c r="P60" s="120"/>
      <c r="Q60" s="120"/>
      <c r="R60" s="120"/>
    </row>
    <row r="61" spans="2:18" ht="15.75" customHeight="1">
      <c r="B61" s="510"/>
      <c r="C61" s="122"/>
      <c r="D61" s="499"/>
      <c r="E61" s="500"/>
      <c r="F61" s="500"/>
      <c r="G61" s="500"/>
      <c r="H61" s="501"/>
      <c r="I61" s="126"/>
      <c r="J61" s="516" t="s">
        <v>158</v>
      </c>
      <c r="K61" s="541">
        <v>45536</v>
      </c>
      <c r="L61" s="130"/>
      <c r="M61" s="120"/>
      <c r="N61" s="120"/>
      <c r="O61" s="120"/>
      <c r="P61" s="120"/>
      <c r="Q61" s="120"/>
      <c r="R61" s="120"/>
    </row>
    <row r="62" spans="2:19" ht="30" customHeight="1">
      <c r="B62" s="511"/>
      <c r="C62" s="122"/>
      <c r="D62" s="502"/>
      <c r="E62" s="503"/>
      <c r="F62" s="503"/>
      <c r="G62" s="503"/>
      <c r="H62" s="504"/>
      <c r="I62" s="126"/>
      <c r="J62" s="517"/>
      <c r="K62" s="542"/>
      <c r="L62" s="120"/>
      <c r="M62" s="120"/>
      <c r="N62" s="120"/>
      <c r="O62" s="120"/>
      <c r="P62" s="120"/>
      <c r="Q62" s="120"/>
      <c r="R62" s="120"/>
      <c r="S62" s="120"/>
    </row>
    <row r="63" spans="2:19" ht="6" customHeight="1">
      <c r="B63" s="131"/>
      <c r="C63" s="132"/>
      <c r="D63" s="133"/>
      <c r="E63" s="133"/>
      <c r="F63" s="133"/>
      <c r="G63" s="133"/>
      <c r="H63" s="120"/>
      <c r="I63" s="120"/>
      <c r="L63" s="120"/>
      <c r="M63" s="120"/>
      <c r="N63" s="120"/>
      <c r="O63" s="120"/>
      <c r="P63" s="120"/>
      <c r="Q63" s="120"/>
      <c r="R63" s="120"/>
      <c r="S63" s="120"/>
    </row>
    <row r="64" spans="2:19" ht="19.5" customHeight="1">
      <c r="B64" s="509" t="s">
        <v>88</v>
      </c>
      <c r="C64" s="122"/>
      <c r="D64" s="496" t="s">
        <v>198</v>
      </c>
      <c r="E64" s="497"/>
      <c r="F64" s="497"/>
      <c r="G64" s="497"/>
      <c r="H64" s="498"/>
      <c r="I64" s="134"/>
      <c r="J64" s="505" t="s">
        <v>89</v>
      </c>
      <c r="K64" s="506"/>
      <c r="L64" s="120"/>
      <c r="M64" s="120"/>
      <c r="N64" s="120"/>
      <c r="O64" s="120"/>
      <c r="P64" s="120"/>
      <c r="Q64" s="120"/>
      <c r="R64" s="120"/>
      <c r="S64" s="120"/>
    </row>
    <row r="65" spans="2:19" ht="15.75" customHeight="1">
      <c r="B65" s="510"/>
      <c r="C65" s="122"/>
      <c r="D65" s="499"/>
      <c r="E65" s="500"/>
      <c r="F65" s="500"/>
      <c r="G65" s="500"/>
      <c r="H65" s="501"/>
      <c r="I65" s="134"/>
      <c r="J65" s="507"/>
      <c r="K65" s="508"/>
      <c r="L65" s="120"/>
      <c r="M65" s="120"/>
      <c r="N65" s="120"/>
      <c r="O65" s="120"/>
      <c r="P65" s="120"/>
      <c r="Q65" s="120"/>
      <c r="R65" s="120"/>
      <c r="S65" s="120"/>
    </row>
    <row r="66" spans="2:19" ht="15.75" customHeight="1">
      <c r="B66" s="510"/>
      <c r="C66" s="122"/>
      <c r="D66" s="499"/>
      <c r="E66" s="500"/>
      <c r="F66" s="500"/>
      <c r="G66" s="500"/>
      <c r="H66" s="501"/>
      <c r="I66" s="134"/>
      <c r="J66" s="496" t="s">
        <v>172</v>
      </c>
      <c r="K66" s="498"/>
      <c r="L66" s="120"/>
      <c r="M66" s="120"/>
      <c r="N66" s="120"/>
      <c r="O66" s="120"/>
      <c r="P66" s="120"/>
      <c r="Q66" s="120"/>
      <c r="R66" s="120"/>
      <c r="S66" s="120"/>
    </row>
    <row r="67" spans="2:19" ht="15.75" customHeight="1">
      <c r="B67" s="510"/>
      <c r="C67" s="122"/>
      <c r="D67" s="499"/>
      <c r="E67" s="500"/>
      <c r="F67" s="500"/>
      <c r="G67" s="500"/>
      <c r="H67" s="501"/>
      <c r="I67" s="134"/>
      <c r="J67" s="499"/>
      <c r="K67" s="501"/>
      <c r="L67" s="120"/>
      <c r="M67" s="120"/>
      <c r="N67" s="120"/>
      <c r="O67" s="120"/>
      <c r="P67" s="120"/>
      <c r="Q67" s="120"/>
      <c r="R67" s="120"/>
      <c r="S67" s="120"/>
    </row>
    <row r="68" spans="2:19" ht="15.75" customHeight="1">
      <c r="B68" s="510"/>
      <c r="C68" s="122"/>
      <c r="D68" s="499"/>
      <c r="E68" s="500"/>
      <c r="F68" s="500"/>
      <c r="G68" s="500"/>
      <c r="H68" s="501"/>
      <c r="I68" s="134"/>
      <c r="J68" s="499"/>
      <c r="K68" s="501"/>
      <c r="L68" s="120"/>
      <c r="M68" s="120"/>
      <c r="N68" s="120"/>
      <c r="O68" s="120"/>
      <c r="P68" s="120"/>
      <c r="Q68" s="120"/>
      <c r="R68" s="120"/>
      <c r="S68" s="120"/>
    </row>
    <row r="69" spans="2:19" ht="15.75" customHeight="1">
      <c r="B69" s="511"/>
      <c r="C69" s="122"/>
      <c r="D69" s="502"/>
      <c r="E69" s="503"/>
      <c r="F69" s="503"/>
      <c r="G69" s="503"/>
      <c r="H69" s="504"/>
      <c r="I69" s="134"/>
      <c r="J69" s="499"/>
      <c r="K69" s="501"/>
      <c r="L69" s="120"/>
      <c r="M69" s="120"/>
      <c r="N69" s="120"/>
      <c r="O69" s="120"/>
      <c r="P69" s="120"/>
      <c r="Q69" s="120"/>
      <c r="R69" s="120"/>
      <c r="S69" s="120"/>
    </row>
    <row r="70" spans="2:19" ht="8.25" customHeight="1">
      <c r="B70" s="124"/>
      <c r="D70" s="120"/>
      <c r="E70" s="120"/>
      <c r="F70" s="120"/>
      <c r="G70" s="120"/>
      <c r="H70" s="120"/>
      <c r="I70" s="120"/>
      <c r="J70" s="499"/>
      <c r="K70" s="501"/>
      <c r="L70" s="120"/>
      <c r="M70" s="120"/>
      <c r="N70" s="120"/>
      <c r="O70" s="120"/>
      <c r="P70" s="120"/>
      <c r="Q70" s="120"/>
      <c r="R70" s="120"/>
      <c r="S70" s="120"/>
    </row>
    <row r="71" spans="2:19" ht="15.75" customHeight="1">
      <c r="B71" s="509" t="s">
        <v>90</v>
      </c>
      <c r="C71" s="122"/>
      <c r="D71" s="547" t="s">
        <v>197</v>
      </c>
      <c r="E71" s="497"/>
      <c r="F71" s="497"/>
      <c r="G71" s="497"/>
      <c r="H71" s="498"/>
      <c r="I71" s="134"/>
      <c r="J71" s="499"/>
      <c r="K71" s="501"/>
      <c r="L71" s="120"/>
      <c r="M71" s="120"/>
      <c r="N71" s="120"/>
      <c r="O71" s="120"/>
      <c r="P71" s="120"/>
      <c r="Q71" s="120"/>
      <c r="R71" s="120"/>
      <c r="S71" s="120"/>
    </row>
    <row r="72" spans="2:19" ht="15.75" customHeight="1">
      <c r="B72" s="510"/>
      <c r="C72" s="122"/>
      <c r="D72" s="499"/>
      <c r="E72" s="500"/>
      <c r="F72" s="500"/>
      <c r="G72" s="500"/>
      <c r="H72" s="501"/>
      <c r="I72" s="134"/>
      <c r="J72" s="499"/>
      <c r="K72" s="501"/>
      <c r="L72" s="120"/>
      <c r="M72" s="120"/>
      <c r="N72" s="120"/>
      <c r="O72" s="120"/>
      <c r="P72" s="120"/>
      <c r="Q72" s="120"/>
      <c r="R72" s="120"/>
      <c r="S72" s="120"/>
    </row>
    <row r="73" spans="2:19" ht="15.75" customHeight="1">
      <c r="B73" s="510"/>
      <c r="C73" s="122"/>
      <c r="D73" s="499"/>
      <c r="E73" s="500"/>
      <c r="F73" s="500"/>
      <c r="G73" s="500"/>
      <c r="H73" s="501"/>
      <c r="I73" s="134"/>
      <c r="J73" s="499"/>
      <c r="K73" s="501"/>
      <c r="L73" s="120"/>
      <c r="M73" s="120"/>
      <c r="N73" s="120"/>
      <c r="O73" s="120"/>
      <c r="P73" s="120"/>
      <c r="Q73" s="120"/>
      <c r="R73" s="120"/>
      <c r="S73" s="120"/>
    </row>
    <row r="74" spans="2:19" ht="15.75" customHeight="1">
      <c r="B74" s="510"/>
      <c r="C74" s="122"/>
      <c r="D74" s="499"/>
      <c r="E74" s="500"/>
      <c r="F74" s="500"/>
      <c r="G74" s="500"/>
      <c r="H74" s="501"/>
      <c r="I74" s="134"/>
      <c r="J74" s="499"/>
      <c r="K74" s="501"/>
      <c r="L74" s="120"/>
      <c r="M74" s="120"/>
      <c r="N74" s="120"/>
      <c r="O74" s="120"/>
      <c r="P74" s="120"/>
      <c r="Q74" s="120"/>
      <c r="R74" s="120"/>
      <c r="S74" s="120"/>
    </row>
    <row r="75" spans="2:19" ht="15.75" customHeight="1">
      <c r="B75" s="510"/>
      <c r="C75" s="122"/>
      <c r="D75" s="499"/>
      <c r="E75" s="500"/>
      <c r="F75" s="500"/>
      <c r="G75" s="500"/>
      <c r="H75" s="501"/>
      <c r="I75" s="134"/>
      <c r="J75" s="499"/>
      <c r="K75" s="501"/>
      <c r="L75" s="120"/>
      <c r="M75" s="120"/>
      <c r="N75" s="120"/>
      <c r="O75" s="120"/>
      <c r="P75" s="120"/>
      <c r="Q75" s="120"/>
      <c r="R75" s="120"/>
      <c r="S75" s="120"/>
    </row>
    <row r="76" spans="2:19" ht="15.75" customHeight="1">
      <c r="B76" s="510"/>
      <c r="C76" s="122"/>
      <c r="D76" s="499"/>
      <c r="E76" s="500"/>
      <c r="F76" s="500"/>
      <c r="G76" s="500"/>
      <c r="H76" s="501"/>
      <c r="I76" s="134"/>
      <c r="J76" s="499"/>
      <c r="K76" s="501"/>
      <c r="L76" s="120"/>
      <c r="M76" s="120"/>
      <c r="N76" s="120"/>
      <c r="O76" s="120"/>
      <c r="P76" s="120"/>
      <c r="Q76" s="120"/>
      <c r="R76" s="120"/>
      <c r="S76" s="120"/>
    </row>
    <row r="77" spans="2:19" ht="15.75" customHeight="1">
      <c r="B77" s="510"/>
      <c r="C77" s="122"/>
      <c r="D77" s="499"/>
      <c r="E77" s="500"/>
      <c r="F77" s="500"/>
      <c r="G77" s="500"/>
      <c r="H77" s="501"/>
      <c r="I77" s="134"/>
      <c r="J77" s="499"/>
      <c r="K77" s="501"/>
      <c r="L77" s="120"/>
      <c r="M77" s="120"/>
      <c r="N77" s="120"/>
      <c r="O77" s="120"/>
      <c r="P77" s="120"/>
      <c r="Q77" s="120"/>
      <c r="R77" s="120"/>
      <c r="S77" s="120"/>
    </row>
    <row r="78" spans="2:19" ht="42" customHeight="1">
      <c r="B78" s="511"/>
      <c r="C78" s="122"/>
      <c r="D78" s="502"/>
      <c r="E78" s="503"/>
      <c r="F78" s="503"/>
      <c r="G78" s="503"/>
      <c r="H78" s="504"/>
      <c r="I78" s="134"/>
      <c r="J78" s="499"/>
      <c r="K78" s="501"/>
      <c r="L78" s="120"/>
      <c r="M78" s="120"/>
      <c r="N78" s="120"/>
      <c r="O78" s="120"/>
      <c r="P78" s="120"/>
      <c r="Q78" s="120"/>
      <c r="R78" s="120"/>
      <c r="S78" s="120"/>
    </row>
    <row r="79" spans="2:19" ht="3.75" customHeight="1">
      <c r="B79" s="124"/>
      <c r="D79" s="120"/>
      <c r="E79" s="120"/>
      <c r="F79" s="120"/>
      <c r="G79" s="120"/>
      <c r="H79" s="120"/>
      <c r="I79" s="120"/>
      <c r="J79" s="499"/>
      <c r="K79" s="501"/>
      <c r="L79" s="120"/>
      <c r="M79" s="120"/>
      <c r="N79" s="120"/>
      <c r="O79" s="120"/>
      <c r="P79" s="120"/>
      <c r="Q79" s="120"/>
      <c r="R79" s="120"/>
      <c r="S79" s="120"/>
    </row>
    <row r="80" spans="2:19" ht="15.75" customHeight="1">
      <c r="B80" s="509" t="s">
        <v>91</v>
      </c>
      <c r="D80" s="496" t="s">
        <v>180</v>
      </c>
      <c r="E80" s="497"/>
      <c r="F80" s="497"/>
      <c r="G80" s="497"/>
      <c r="H80" s="498"/>
      <c r="I80" s="135"/>
      <c r="J80" s="499"/>
      <c r="K80" s="501"/>
      <c r="L80" s="120"/>
      <c r="M80" s="120"/>
      <c r="N80" s="120"/>
      <c r="O80" s="120"/>
      <c r="P80" s="120"/>
      <c r="Q80" s="120"/>
      <c r="R80" s="120"/>
      <c r="S80" s="120"/>
    </row>
    <row r="81" spans="2:19" ht="15.75" customHeight="1">
      <c r="B81" s="510"/>
      <c r="C81" s="136"/>
      <c r="D81" s="499"/>
      <c r="E81" s="500"/>
      <c r="F81" s="500"/>
      <c r="G81" s="500"/>
      <c r="H81" s="501"/>
      <c r="I81" s="135"/>
      <c r="J81" s="499"/>
      <c r="K81" s="501"/>
      <c r="L81" s="120"/>
      <c r="M81" s="120"/>
      <c r="N81" s="120"/>
      <c r="O81" s="120"/>
      <c r="P81" s="120"/>
      <c r="Q81" s="120"/>
      <c r="R81" s="120"/>
      <c r="S81" s="120"/>
    </row>
    <row r="82" spans="2:19" ht="15.75" customHeight="1">
      <c r="B82" s="510"/>
      <c r="C82" s="136"/>
      <c r="D82" s="499"/>
      <c r="E82" s="500"/>
      <c r="F82" s="500"/>
      <c r="G82" s="500"/>
      <c r="H82" s="501"/>
      <c r="I82" s="135"/>
      <c r="J82" s="499"/>
      <c r="K82" s="501"/>
      <c r="L82" s="120"/>
      <c r="M82" s="120"/>
      <c r="N82" s="120"/>
      <c r="O82" s="120"/>
      <c r="P82" s="120"/>
      <c r="Q82" s="120"/>
      <c r="R82" s="120"/>
      <c r="S82" s="120"/>
    </row>
    <row r="83" spans="2:19" ht="15.75" customHeight="1">
      <c r="B83" s="510"/>
      <c r="C83" s="136"/>
      <c r="D83" s="499"/>
      <c r="E83" s="500"/>
      <c r="F83" s="500"/>
      <c r="G83" s="500"/>
      <c r="H83" s="501"/>
      <c r="I83" s="135"/>
      <c r="J83" s="499"/>
      <c r="K83" s="501"/>
      <c r="L83" s="120"/>
      <c r="M83" s="120"/>
      <c r="N83" s="120"/>
      <c r="O83" s="120"/>
      <c r="P83" s="120"/>
      <c r="Q83" s="120"/>
      <c r="R83" s="120"/>
      <c r="S83" s="120"/>
    </row>
    <row r="84" spans="2:19" ht="24.75" customHeight="1">
      <c r="B84" s="511"/>
      <c r="C84" s="136"/>
      <c r="D84" s="502"/>
      <c r="E84" s="503"/>
      <c r="F84" s="503"/>
      <c r="G84" s="503"/>
      <c r="H84" s="504"/>
      <c r="I84" s="135"/>
      <c r="J84" s="502"/>
      <c r="K84" s="504"/>
      <c r="M84" s="120"/>
      <c r="N84" s="120"/>
      <c r="O84" s="120"/>
      <c r="P84" s="120"/>
      <c r="Q84" s="120"/>
      <c r="R84" s="120"/>
      <c r="S84" s="120"/>
    </row>
    <row r="85" spans="2:19" ht="12.75" customHeight="1">
      <c r="B85" s="124"/>
      <c r="D85" s="120"/>
      <c r="E85" s="120"/>
      <c r="H85" s="120"/>
      <c r="I85" s="120"/>
      <c r="M85" s="120"/>
      <c r="N85" s="120"/>
      <c r="O85" s="120"/>
      <c r="P85" s="120"/>
      <c r="Q85" s="120"/>
      <c r="R85" s="120"/>
      <c r="S85" s="120"/>
    </row>
    <row r="86" spans="2:19" ht="21" customHeight="1">
      <c r="B86" s="509" t="s">
        <v>92</v>
      </c>
      <c r="D86" s="496" t="s">
        <v>195</v>
      </c>
      <c r="E86" s="497"/>
      <c r="F86" s="497"/>
      <c r="G86" s="497"/>
      <c r="H86" s="497"/>
      <c r="I86" s="497"/>
      <c r="J86" s="497"/>
      <c r="K86" s="498"/>
      <c r="M86" s="120"/>
      <c r="N86" s="120"/>
      <c r="O86" s="120"/>
      <c r="P86" s="120"/>
      <c r="Q86" s="120"/>
      <c r="R86" s="120"/>
      <c r="S86" s="120"/>
    </row>
    <row r="87" spans="2:11" ht="8.25" customHeight="1">
      <c r="B87" s="510"/>
      <c r="D87" s="499"/>
      <c r="E87" s="500"/>
      <c r="F87" s="500"/>
      <c r="G87" s="500"/>
      <c r="H87" s="500"/>
      <c r="I87" s="500"/>
      <c r="J87" s="500"/>
      <c r="K87" s="501"/>
    </row>
    <row r="88" spans="2:11" ht="15.75" customHeight="1">
      <c r="B88" s="510"/>
      <c r="D88" s="499"/>
      <c r="E88" s="500"/>
      <c r="F88" s="500"/>
      <c r="G88" s="500"/>
      <c r="H88" s="500"/>
      <c r="I88" s="500"/>
      <c r="J88" s="500"/>
      <c r="K88" s="501"/>
    </row>
    <row r="89" spans="2:11" ht="15.75" customHeight="1">
      <c r="B89" s="510"/>
      <c r="D89" s="499"/>
      <c r="E89" s="500"/>
      <c r="F89" s="500"/>
      <c r="G89" s="500"/>
      <c r="H89" s="500"/>
      <c r="I89" s="500"/>
      <c r="J89" s="500"/>
      <c r="K89" s="501"/>
    </row>
    <row r="90" spans="2:11" ht="6.75" customHeight="1">
      <c r="B90" s="510"/>
      <c r="C90" s="120"/>
      <c r="D90" s="499"/>
      <c r="E90" s="500"/>
      <c r="F90" s="500"/>
      <c r="G90" s="500"/>
      <c r="H90" s="500"/>
      <c r="I90" s="500"/>
      <c r="J90" s="500"/>
      <c r="K90" s="501"/>
    </row>
    <row r="91" spans="2:11" ht="15.75" customHeight="1">
      <c r="B91" s="510"/>
      <c r="C91" s="120"/>
      <c r="D91" s="499"/>
      <c r="E91" s="500"/>
      <c r="F91" s="500"/>
      <c r="G91" s="500"/>
      <c r="H91" s="500"/>
      <c r="I91" s="500"/>
      <c r="J91" s="500"/>
      <c r="K91" s="501"/>
    </row>
    <row r="92" spans="2:12" ht="18" customHeight="1">
      <c r="B92" s="511"/>
      <c r="C92" s="120"/>
      <c r="D92" s="502"/>
      <c r="E92" s="503"/>
      <c r="F92" s="503"/>
      <c r="G92" s="503"/>
      <c r="H92" s="503"/>
      <c r="I92" s="503"/>
      <c r="J92" s="503"/>
      <c r="K92" s="504"/>
      <c r="L92" s="120"/>
    </row>
    <row r="93" spans="2:15" ht="9" customHeight="1">
      <c r="B93" s="120"/>
      <c r="C93" s="120"/>
      <c r="D93" s="120"/>
      <c r="E93" s="120"/>
      <c r="F93" s="120"/>
      <c r="G93" s="120"/>
      <c r="H93" s="120"/>
      <c r="I93" s="120"/>
      <c r="J93" s="120"/>
      <c r="K93" s="120"/>
      <c r="L93" s="120"/>
      <c r="M93" s="120"/>
      <c r="N93" s="120"/>
      <c r="O93" s="120"/>
    </row>
    <row r="94" spans="2:15" ht="15.75" customHeight="1">
      <c r="B94" s="120"/>
      <c r="C94" s="120"/>
      <c r="D94" s="120"/>
      <c r="E94" s="120"/>
      <c r="F94" s="120"/>
      <c r="G94" s="120"/>
      <c r="H94" s="120"/>
      <c r="I94" s="120"/>
      <c r="J94" s="120"/>
      <c r="K94" s="120"/>
      <c r="L94" s="120"/>
      <c r="M94" s="120"/>
      <c r="N94" s="120"/>
      <c r="O94" s="120"/>
    </row>
    <row r="95" spans="2:15" ht="15.75" customHeight="1">
      <c r="B95" s="120"/>
      <c r="C95" s="120"/>
      <c r="D95" s="120"/>
      <c r="E95" s="120"/>
      <c r="F95" s="120"/>
      <c r="G95" s="120"/>
      <c r="H95" s="120"/>
      <c r="I95" s="120"/>
      <c r="J95" s="120"/>
      <c r="K95" s="120"/>
      <c r="L95" s="120"/>
      <c r="M95" s="120"/>
      <c r="N95" s="120"/>
      <c r="O95" s="120"/>
    </row>
    <row r="96" spans="2:15" ht="15.75" customHeight="1">
      <c r="B96" s="120"/>
      <c r="C96" s="120"/>
      <c r="D96" s="120"/>
      <c r="E96" s="120"/>
      <c r="F96" s="120"/>
      <c r="G96" s="120"/>
      <c r="H96" s="120"/>
      <c r="I96" s="120"/>
      <c r="J96" s="120"/>
      <c r="K96" s="120"/>
      <c r="L96" s="120"/>
      <c r="M96" s="120"/>
      <c r="N96" s="120"/>
      <c r="O96" s="120"/>
    </row>
    <row r="97" spans="2:15" ht="15.75" customHeight="1">
      <c r="B97" s="120"/>
      <c r="C97" s="120"/>
      <c r="D97" s="120"/>
      <c r="E97" s="120"/>
      <c r="F97" s="120"/>
      <c r="G97" s="120"/>
      <c r="H97" s="120"/>
      <c r="I97" s="120"/>
      <c r="J97" s="120"/>
      <c r="K97" s="120"/>
      <c r="L97" s="120"/>
      <c r="M97" s="120"/>
      <c r="N97" s="120"/>
      <c r="O97" s="120"/>
    </row>
    <row r="98" spans="2:15" ht="15.75" customHeight="1">
      <c r="B98" s="120"/>
      <c r="C98" s="120"/>
      <c r="D98" s="120"/>
      <c r="E98" s="120"/>
      <c r="F98" s="120"/>
      <c r="G98" s="120"/>
      <c r="H98" s="120"/>
      <c r="I98" s="120"/>
      <c r="J98" s="120"/>
      <c r="K98" s="120"/>
      <c r="L98" s="120"/>
      <c r="M98" s="120"/>
      <c r="N98" s="120"/>
      <c r="O98" s="120"/>
    </row>
    <row r="99" spans="2:15" ht="15.75" customHeight="1">
      <c r="B99" s="120"/>
      <c r="C99" s="120"/>
      <c r="D99" s="120"/>
      <c r="E99" s="120"/>
      <c r="F99" s="120"/>
      <c r="G99" s="120"/>
      <c r="H99" s="120"/>
      <c r="I99" s="120"/>
      <c r="J99" s="120"/>
      <c r="K99" s="120"/>
      <c r="L99" s="120"/>
      <c r="M99" s="120"/>
      <c r="N99" s="120"/>
      <c r="O99" s="120"/>
    </row>
    <row r="100" spans="2:15" ht="15.75" customHeight="1">
      <c r="B100" s="120"/>
      <c r="C100" s="120"/>
      <c r="D100" s="120"/>
      <c r="E100" s="120"/>
      <c r="F100" s="120"/>
      <c r="G100" s="120"/>
      <c r="H100" s="120"/>
      <c r="I100" s="120"/>
      <c r="J100" s="120"/>
      <c r="K100" s="120"/>
      <c r="L100" s="120"/>
      <c r="M100" s="120"/>
      <c r="N100" s="120"/>
      <c r="O100" s="120"/>
    </row>
    <row r="101" spans="2:15" ht="15.75" customHeight="1">
      <c r="B101" s="120"/>
      <c r="C101" s="120"/>
      <c r="D101" s="120"/>
      <c r="E101" s="120"/>
      <c r="F101" s="120"/>
      <c r="G101" s="120"/>
      <c r="H101" s="120"/>
      <c r="I101" s="120"/>
      <c r="J101" s="120"/>
      <c r="K101" s="120"/>
      <c r="L101" s="120"/>
      <c r="M101" s="120"/>
      <c r="N101" s="120"/>
      <c r="O101" s="120"/>
    </row>
    <row r="102" spans="2:15" ht="15.75" customHeight="1">
      <c r="B102" s="120"/>
      <c r="C102" s="120"/>
      <c r="D102" s="120"/>
      <c r="E102" s="120"/>
      <c r="F102" s="120"/>
      <c r="G102" s="120"/>
      <c r="H102" s="120"/>
      <c r="I102" s="120"/>
      <c r="J102" s="120"/>
      <c r="K102" s="120"/>
      <c r="L102" s="120"/>
      <c r="M102" s="120"/>
      <c r="N102" s="120"/>
      <c r="O102" s="120"/>
    </row>
    <row r="103" spans="2:15" ht="15.75" customHeight="1">
      <c r="B103" s="120"/>
      <c r="C103" s="120"/>
      <c r="D103" s="120"/>
      <c r="E103" s="120"/>
      <c r="F103" s="120"/>
      <c r="G103" s="120"/>
      <c r="H103" s="120"/>
      <c r="I103" s="120"/>
      <c r="J103" s="120"/>
      <c r="K103" s="120"/>
      <c r="L103" s="120"/>
      <c r="M103" s="120"/>
      <c r="N103" s="120"/>
      <c r="O103" s="120"/>
    </row>
    <row r="104" spans="2:15" ht="15.75" customHeight="1">
      <c r="B104" s="120"/>
      <c r="C104" s="120"/>
      <c r="D104" s="120"/>
      <c r="E104" s="120"/>
      <c r="F104" s="120"/>
      <c r="G104" s="120"/>
      <c r="H104" s="120"/>
      <c r="I104" s="120"/>
      <c r="J104" s="120"/>
      <c r="K104" s="120"/>
      <c r="L104" s="120"/>
      <c r="M104" s="120"/>
      <c r="N104" s="120"/>
      <c r="O104" s="120"/>
    </row>
    <row r="105" spans="2:15" ht="15.75" customHeight="1">
      <c r="B105" s="120"/>
      <c r="C105" s="120"/>
      <c r="D105" s="120"/>
      <c r="E105" s="120"/>
      <c r="F105" s="120"/>
      <c r="G105" s="120"/>
      <c r="H105" s="120"/>
      <c r="I105" s="120"/>
      <c r="J105" s="120"/>
      <c r="K105" s="120"/>
      <c r="L105" s="120"/>
      <c r="M105" s="120"/>
      <c r="N105" s="120"/>
      <c r="O105" s="120"/>
    </row>
    <row r="106" spans="2:15" ht="15.75" customHeight="1">
      <c r="B106" s="120"/>
      <c r="C106" s="120"/>
      <c r="D106" s="120"/>
      <c r="E106" s="120"/>
      <c r="F106" s="120"/>
      <c r="G106" s="120"/>
      <c r="H106" s="120"/>
      <c r="I106" s="120"/>
      <c r="J106" s="120"/>
      <c r="K106" s="120"/>
      <c r="L106" s="120"/>
      <c r="M106" s="120"/>
      <c r="N106" s="120"/>
      <c r="O106" s="120"/>
    </row>
    <row r="107" spans="2:15" ht="15.75" customHeight="1">
      <c r="B107" s="120"/>
      <c r="C107" s="120"/>
      <c r="D107" s="120"/>
      <c r="E107" s="120"/>
      <c r="F107" s="120"/>
      <c r="G107" s="120"/>
      <c r="H107" s="120"/>
      <c r="I107" s="120"/>
      <c r="J107" s="120"/>
      <c r="K107" s="120"/>
      <c r="L107" s="120"/>
      <c r="M107" s="120"/>
      <c r="N107" s="120"/>
      <c r="O107" s="120"/>
    </row>
    <row r="108" spans="2:15" ht="15.75" customHeight="1">
      <c r="B108" s="120"/>
      <c r="C108" s="120"/>
      <c r="D108" s="120"/>
      <c r="E108" s="120"/>
      <c r="F108" s="120"/>
      <c r="G108" s="120"/>
      <c r="H108" s="120"/>
      <c r="I108" s="120"/>
      <c r="J108" s="120"/>
      <c r="K108" s="120"/>
      <c r="L108" s="120"/>
      <c r="M108" s="120"/>
      <c r="N108" s="120"/>
      <c r="O108" s="120"/>
    </row>
    <row r="109" spans="2:15" ht="15.75" customHeight="1">
      <c r="B109" s="120"/>
      <c r="C109" s="120"/>
      <c r="D109" s="120"/>
      <c r="E109" s="120"/>
      <c r="F109" s="120"/>
      <c r="G109" s="120"/>
      <c r="H109" s="120"/>
      <c r="I109" s="120"/>
      <c r="J109" s="120"/>
      <c r="K109" s="120"/>
      <c r="L109" s="120"/>
      <c r="M109" s="120"/>
      <c r="N109" s="120"/>
      <c r="O109" s="120"/>
    </row>
    <row r="110" spans="2:15" ht="15.75" customHeight="1">
      <c r="B110" s="120"/>
      <c r="C110" s="120"/>
      <c r="D110" s="120"/>
      <c r="E110" s="120"/>
      <c r="F110" s="120"/>
      <c r="G110" s="120"/>
      <c r="H110" s="120"/>
      <c r="I110" s="120"/>
      <c r="J110" s="120"/>
      <c r="K110" s="120"/>
      <c r="L110" s="120"/>
      <c r="M110" s="120"/>
      <c r="N110" s="120"/>
      <c r="O110" s="120"/>
    </row>
    <row r="111" spans="2:15" ht="15.75" customHeight="1">
      <c r="B111" s="120"/>
      <c r="C111" s="120"/>
      <c r="D111" s="120"/>
      <c r="E111" s="120"/>
      <c r="F111" s="120"/>
      <c r="G111" s="120"/>
      <c r="H111" s="120"/>
      <c r="I111" s="120"/>
      <c r="J111" s="120"/>
      <c r="K111" s="120"/>
      <c r="L111" s="120"/>
      <c r="M111" s="120"/>
      <c r="N111" s="120"/>
      <c r="O111" s="120"/>
    </row>
    <row r="112" spans="2:15" ht="15.75" customHeight="1">
      <c r="B112" s="120"/>
      <c r="C112" s="120"/>
      <c r="D112" s="120"/>
      <c r="E112" s="120"/>
      <c r="F112" s="120"/>
      <c r="G112" s="120"/>
      <c r="H112" s="120"/>
      <c r="I112" s="120"/>
      <c r="J112" s="120"/>
      <c r="K112" s="120"/>
      <c r="L112" s="120"/>
      <c r="M112" s="120"/>
      <c r="N112" s="120"/>
      <c r="O112" s="120"/>
    </row>
    <row r="113" spans="2:15" ht="15.75" customHeight="1">
      <c r="B113" s="120"/>
      <c r="C113" s="120"/>
      <c r="D113" s="120"/>
      <c r="E113" s="120"/>
      <c r="F113" s="120"/>
      <c r="G113" s="120"/>
      <c r="H113" s="120"/>
      <c r="I113" s="120"/>
      <c r="J113" s="120"/>
      <c r="K113" s="120"/>
      <c r="L113" s="120"/>
      <c r="M113" s="120"/>
      <c r="N113" s="120"/>
      <c r="O113" s="120"/>
    </row>
    <row r="114" spans="2:15" ht="15.75" customHeight="1">
      <c r="B114" s="120"/>
      <c r="C114" s="120"/>
      <c r="D114" s="120"/>
      <c r="E114" s="120"/>
      <c r="F114" s="120"/>
      <c r="G114" s="120"/>
      <c r="H114" s="120"/>
      <c r="I114" s="120"/>
      <c r="J114" s="120"/>
      <c r="K114" s="120"/>
      <c r="L114" s="120"/>
      <c r="M114" s="120"/>
      <c r="N114" s="120"/>
      <c r="O114" s="120"/>
    </row>
    <row r="115" spans="2:15" ht="15.75" customHeight="1">
      <c r="B115" s="120"/>
      <c r="C115" s="120"/>
      <c r="D115" s="120"/>
      <c r="E115" s="120"/>
      <c r="F115" s="120"/>
      <c r="G115" s="120"/>
      <c r="H115" s="120"/>
      <c r="I115" s="120"/>
      <c r="J115" s="120"/>
      <c r="K115" s="120"/>
      <c r="L115" s="120"/>
      <c r="M115" s="120"/>
      <c r="N115" s="120"/>
      <c r="O115" s="120"/>
    </row>
    <row r="116" spans="2:15" ht="15.75" customHeight="1">
      <c r="B116" s="120"/>
      <c r="C116" s="120"/>
      <c r="D116" s="120"/>
      <c r="E116" s="120"/>
      <c r="F116" s="120"/>
      <c r="G116" s="120"/>
      <c r="H116" s="120"/>
      <c r="I116" s="120"/>
      <c r="J116" s="120"/>
      <c r="K116" s="120"/>
      <c r="L116" s="120"/>
      <c r="M116" s="120"/>
      <c r="N116" s="120"/>
      <c r="O116" s="120"/>
    </row>
    <row r="117" spans="2:15" ht="15.75" customHeight="1">
      <c r="B117" s="120"/>
      <c r="C117" s="120"/>
      <c r="D117" s="120"/>
      <c r="E117" s="120"/>
      <c r="F117" s="120"/>
      <c r="G117" s="120"/>
      <c r="H117" s="120"/>
      <c r="I117" s="120"/>
      <c r="J117" s="120"/>
      <c r="K117" s="120"/>
      <c r="L117" s="120"/>
      <c r="M117" s="120"/>
      <c r="N117" s="120"/>
      <c r="O117" s="120"/>
    </row>
    <row r="118" spans="2:15" ht="15.75" customHeight="1">
      <c r="B118" s="120"/>
      <c r="C118" s="120"/>
      <c r="D118" s="120"/>
      <c r="E118" s="120"/>
      <c r="F118" s="120"/>
      <c r="G118" s="120"/>
      <c r="H118" s="120"/>
      <c r="I118" s="120"/>
      <c r="J118" s="120"/>
      <c r="K118" s="120"/>
      <c r="L118" s="120"/>
      <c r="M118" s="120"/>
      <c r="N118" s="120"/>
      <c r="O118" s="120"/>
    </row>
    <row r="119" spans="2:15" ht="15.75" customHeight="1">
      <c r="B119" s="120"/>
      <c r="C119" s="120"/>
      <c r="D119" s="120"/>
      <c r="E119" s="120"/>
      <c r="F119" s="120"/>
      <c r="G119" s="120"/>
      <c r="H119" s="120"/>
      <c r="I119" s="120"/>
      <c r="J119" s="120"/>
      <c r="K119" s="120"/>
      <c r="L119" s="120"/>
      <c r="M119" s="120"/>
      <c r="N119" s="120"/>
      <c r="O119" s="120"/>
    </row>
    <row r="120" spans="2:15" ht="15.75" customHeight="1">
      <c r="B120" s="120"/>
      <c r="C120" s="120"/>
      <c r="D120" s="120"/>
      <c r="E120" s="120"/>
      <c r="F120" s="120"/>
      <c r="G120" s="120"/>
      <c r="H120" s="120"/>
      <c r="I120" s="120"/>
      <c r="J120" s="120"/>
      <c r="K120" s="120"/>
      <c r="L120" s="120"/>
      <c r="M120" s="120"/>
      <c r="N120" s="120"/>
      <c r="O120" s="120"/>
    </row>
    <row r="121" spans="2:15" ht="15.75" customHeight="1">
      <c r="B121" s="120"/>
      <c r="C121" s="120"/>
      <c r="D121" s="120"/>
      <c r="E121" s="120"/>
      <c r="F121" s="120"/>
      <c r="G121" s="120"/>
      <c r="H121" s="120"/>
      <c r="I121" s="120"/>
      <c r="J121" s="120"/>
      <c r="K121" s="120"/>
      <c r="L121" s="120"/>
      <c r="M121" s="120"/>
      <c r="N121" s="120"/>
      <c r="O121" s="120"/>
    </row>
    <row r="122" spans="2:15" ht="15.75" customHeight="1">
      <c r="B122" s="120"/>
      <c r="C122" s="120"/>
      <c r="D122" s="120"/>
      <c r="E122" s="120"/>
      <c r="F122" s="120"/>
      <c r="G122" s="120"/>
      <c r="H122" s="120"/>
      <c r="I122" s="120"/>
      <c r="J122" s="120"/>
      <c r="K122" s="120"/>
      <c r="L122" s="120"/>
      <c r="M122" s="120"/>
      <c r="N122" s="120"/>
      <c r="O122" s="120"/>
    </row>
    <row r="123" spans="2:15" ht="15.75" customHeight="1">
      <c r="B123" s="120"/>
      <c r="C123" s="120"/>
      <c r="D123" s="120"/>
      <c r="E123" s="120"/>
      <c r="F123" s="120"/>
      <c r="G123" s="120"/>
      <c r="H123" s="120"/>
      <c r="I123" s="120"/>
      <c r="J123" s="120"/>
      <c r="K123" s="120"/>
      <c r="L123" s="120"/>
      <c r="M123" s="120"/>
      <c r="N123" s="120"/>
      <c r="O123" s="120"/>
    </row>
    <row r="124" spans="2:15" ht="15.75" customHeight="1">
      <c r="B124" s="120"/>
      <c r="C124" s="120"/>
      <c r="D124" s="120"/>
      <c r="E124" s="120"/>
      <c r="F124" s="120"/>
      <c r="G124" s="120"/>
      <c r="H124" s="120"/>
      <c r="I124" s="120"/>
      <c r="J124" s="120"/>
      <c r="K124" s="120"/>
      <c r="L124" s="120"/>
      <c r="M124" s="120"/>
      <c r="N124" s="120"/>
      <c r="O124" s="120"/>
    </row>
    <row r="125" spans="2:15" ht="15.75" customHeight="1">
      <c r="B125" s="120"/>
      <c r="C125" s="120"/>
      <c r="D125" s="120"/>
      <c r="E125" s="120"/>
      <c r="F125" s="120"/>
      <c r="G125" s="120"/>
      <c r="H125" s="120"/>
      <c r="I125" s="120"/>
      <c r="J125" s="120"/>
      <c r="K125" s="120"/>
      <c r="L125" s="120"/>
      <c r="M125" s="120"/>
      <c r="N125" s="120"/>
      <c r="O125" s="120"/>
    </row>
    <row r="126" spans="2:15" ht="15.75" customHeight="1">
      <c r="B126" s="120"/>
      <c r="C126" s="120"/>
      <c r="D126" s="120"/>
      <c r="E126" s="120"/>
      <c r="F126" s="120"/>
      <c r="G126" s="120"/>
      <c r="H126" s="120"/>
      <c r="I126" s="120"/>
      <c r="J126" s="120"/>
      <c r="K126" s="120"/>
      <c r="L126" s="120"/>
      <c r="M126" s="120"/>
      <c r="N126" s="120"/>
      <c r="O126" s="120"/>
    </row>
    <row r="127" spans="2:15" ht="15.75" customHeight="1">
      <c r="B127" s="120"/>
      <c r="C127" s="120"/>
      <c r="D127" s="120"/>
      <c r="E127" s="120"/>
      <c r="F127" s="120"/>
      <c r="G127" s="120"/>
      <c r="H127" s="120"/>
      <c r="I127" s="120"/>
      <c r="J127" s="120"/>
      <c r="K127" s="120"/>
      <c r="L127" s="120"/>
      <c r="M127" s="120"/>
      <c r="N127" s="120"/>
      <c r="O127" s="120"/>
    </row>
    <row r="128" spans="2:15" ht="15.75" customHeight="1">
      <c r="B128" s="120"/>
      <c r="C128" s="120"/>
      <c r="D128" s="120"/>
      <c r="E128" s="120"/>
      <c r="F128" s="120"/>
      <c r="G128" s="120"/>
      <c r="H128" s="120"/>
      <c r="I128" s="120"/>
      <c r="J128" s="120"/>
      <c r="K128" s="120"/>
      <c r="L128" s="120"/>
      <c r="M128" s="120"/>
      <c r="N128" s="120"/>
      <c r="O128" s="120"/>
    </row>
    <row r="129" spans="2:15" ht="15.75" customHeight="1">
      <c r="B129" s="120"/>
      <c r="C129" s="120"/>
      <c r="D129" s="120"/>
      <c r="E129" s="120"/>
      <c r="F129" s="120"/>
      <c r="G129" s="120"/>
      <c r="H129" s="120"/>
      <c r="I129" s="120"/>
      <c r="J129" s="120"/>
      <c r="K129" s="120"/>
      <c r="L129" s="120"/>
      <c r="M129" s="120"/>
      <c r="N129" s="120"/>
      <c r="O129" s="120"/>
    </row>
    <row r="130" spans="2:15" ht="15.75" customHeight="1">
      <c r="B130" s="120"/>
      <c r="C130" s="120"/>
      <c r="D130" s="120"/>
      <c r="E130" s="120"/>
      <c r="F130" s="120"/>
      <c r="G130" s="120"/>
      <c r="H130" s="120"/>
      <c r="I130" s="120"/>
      <c r="J130" s="120"/>
      <c r="K130" s="120"/>
      <c r="L130" s="120"/>
      <c r="M130" s="120"/>
      <c r="N130" s="120"/>
      <c r="O130" s="120"/>
    </row>
    <row r="131" spans="2:15" ht="15.75" customHeight="1">
      <c r="B131" s="120"/>
      <c r="C131" s="120"/>
      <c r="D131" s="120"/>
      <c r="E131" s="120"/>
      <c r="F131" s="120"/>
      <c r="G131" s="120"/>
      <c r="H131" s="120"/>
      <c r="I131" s="120"/>
      <c r="J131" s="120"/>
      <c r="K131" s="120"/>
      <c r="L131" s="120"/>
      <c r="M131" s="120"/>
      <c r="N131" s="120"/>
      <c r="O131" s="120"/>
    </row>
    <row r="132" spans="2:15" ht="15.75" customHeight="1">
      <c r="B132" s="120"/>
      <c r="C132" s="120"/>
      <c r="D132" s="120"/>
      <c r="E132" s="120"/>
      <c r="F132" s="120"/>
      <c r="G132" s="120"/>
      <c r="H132" s="120"/>
      <c r="I132" s="120"/>
      <c r="J132" s="120"/>
      <c r="K132" s="120"/>
      <c r="L132" s="120"/>
      <c r="M132" s="120"/>
      <c r="N132" s="120"/>
      <c r="O132" s="120"/>
    </row>
    <row r="133" spans="2:15" ht="15.75" customHeight="1">
      <c r="B133" s="120"/>
      <c r="C133" s="120"/>
      <c r="D133" s="120"/>
      <c r="E133" s="120"/>
      <c r="F133" s="120"/>
      <c r="G133" s="120"/>
      <c r="H133" s="120"/>
      <c r="I133" s="120"/>
      <c r="J133" s="120"/>
      <c r="K133" s="120"/>
      <c r="L133" s="120"/>
      <c r="M133" s="120"/>
      <c r="N133" s="120"/>
      <c r="O133" s="120"/>
    </row>
    <row r="134" spans="2:15" ht="15.75" customHeight="1">
      <c r="B134" s="120"/>
      <c r="C134" s="120"/>
      <c r="D134" s="120"/>
      <c r="E134" s="120"/>
      <c r="F134" s="120"/>
      <c r="G134" s="120"/>
      <c r="H134" s="120"/>
      <c r="I134" s="120"/>
      <c r="J134" s="120"/>
      <c r="K134" s="120"/>
      <c r="L134" s="120"/>
      <c r="M134" s="120"/>
      <c r="N134" s="120"/>
      <c r="O134" s="120"/>
    </row>
    <row r="135" spans="2:15" ht="15.75" customHeight="1">
      <c r="B135" s="120"/>
      <c r="C135" s="120"/>
      <c r="D135" s="120"/>
      <c r="E135" s="120"/>
      <c r="F135" s="120"/>
      <c r="G135" s="120"/>
      <c r="H135" s="120"/>
      <c r="I135" s="120"/>
      <c r="J135" s="120"/>
      <c r="K135" s="120"/>
      <c r="L135" s="120"/>
      <c r="M135" s="120"/>
      <c r="N135" s="120"/>
      <c r="O135" s="120"/>
    </row>
    <row r="136" spans="2:15" ht="15.75" customHeight="1">
      <c r="B136" s="120"/>
      <c r="C136" s="120"/>
      <c r="D136" s="120"/>
      <c r="E136" s="120"/>
      <c r="F136" s="120"/>
      <c r="G136" s="120"/>
      <c r="H136" s="120"/>
      <c r="I136" s="120"/>
      <c r="J136" s="120"/>
      <c r="K136" s="120"/>
      <c r="L136" s="120"/>
      <c r="M136" s="120"/>
      <c r="N136" s="120"/>
      <c r="O136" s="120"/>
    </row>
    <row r="137" spans="2:15" ht="15.75" customHeight="1">
      <c r="B137" s="120"/>
      <c r="C137" s="120"/>
      <c r="D137" s="120"/>
      <c r="E137" s="120"/>
      <c r="F137" s="120"/>
      <c r="G137" s="120"/>
      <c r="H137" s="120"/>
      <c r="I137" s="120"/>
      <c r="J137" s="120"/>
      <c r="K137" s="120"/>
      <c r="L137" s="120"/>
      <c r="M137" s="120"/>
      <c r="N137" s="120"/>
      <c r="O137" s="120"/>
    </row>
    <row r="138" spans="2:15" ht="15.75" customHeight="1">
      <c r="B138" s="120"/>
      <c r="C138" s="120"/>
      <c r="D138" s="120"/>
      <c r="E138" s="120"/>
      <c r="F138" s="120"/>
      <c r="G138" s="120"/>
      <c r="H138" s="120"/>
      <c r="I138" s="120"/>
      <c r="J138" s="120"/>
      <c r="K138" s="120"/>
      <c r="L138" s="120"/>
      <c r="M138" s="120"/>
      <c r="N138" s="120"/>
      <c r="O138" s="120"/>
    </row>
    <row r="139" spans="2:15" ht="15.75" customHeight="1">
      <c r="B139" s="120"/>
      <c r="C139" s="120"/>
      <c r="D139" s="120"/>
      <c r="E139" s="120"/>
      <c r="F139" s="120"/>
      <c r="G139" s="120"/>
      <c r="H139" s="120"/>
      <c r="I139" s="120"/>
      <c r="J139" s="120"/>
      <c r="K139" s="120"/>
      <c r="L139" s="120"/>
      <c r="M139" s="120"/>
      <c r="N139" s="120"/>
      <c r="O139" s="120"/>
    </row>
    <row r="140" spans="2:15" ht="15.75" customHeight="1">
      <c r="B140" s="120"/>
      <c r="C140" s="120"/>
      <c r="D140" s="120"/>
      <c r="E140" s="120"/>
      <c r="F140" s="120"/>
      <c r="G140" s="120"/>
      <c r="H140" s="120"/>
      <c r="I140" s="120"/>
      <c r="J140" s="120"/>
      <c r="K140" s="120"/>
      <c r="L140" s="120"/>
      <c r="M140" s="120"/>
      <c r="N140" s="120"/>
      <c r="O140" s="120"/>
    </row>
    <row r="141" spans="2:15" ht="15.75" customHeight="1">
      <c r="B141" s="120"/>
      <c r="C141" s="120"/>
      <c r="D141" s="120"/>
      <c r="E141" s="120"/>
      <c r="F141" s="120"/>
      <c r="G141" s="120"/>
      <c r="H141" s="120"/>
      <c r="I141" s="120"/>
      <c r="J141" s="120"/>
      <c r="K141" s="120"/>
      <c r="L141" s="120"/>
      <c r="M141" s="120"/>
      <c r="N141" s="120"/>
      <c r="O141" s="120"/>
    </row>
    <row r="142" spans="2:15" ht="15.75" customHeight="1">
      <c r="B142" s="120"/>
      <c r="C142" s="120"/>
      <c r="D142" s="120"/>
      <c r="E142" s="120"/>
      <c r="F142" s="120"/>
      <c r="G142" s="120"/>
      <c r="H142" s="120"/>
      <c r="I142" s="120"/>
      <c r="J142" s="120"/>
      <c r="K142" s="120"/>
      <c r="L142" s="120"/>
      <c r="M142" s="120"/>
      <c r="N142" s="120"/>
      <c r="O142" s="120"/>
    </row>
    <row r="143" spans="2:15" ht="15.75" customHeight="1">
      <c r="B143" s="120"/>
      <c r="C143" s="120"/>
      <c r="D143" s="120"/>
      <c r="E143" s="120"/>
      <c r="F143" s="120"/>
      <c r="G143" s="120"/>
      <c r="H143" s="120"/>
      <c r="I143" s="120"/>
      <c r="J143" s="120"/>
      <c r="K143" s="120"/>
      <c r="L143" s="120"/>
      <c r="M143" s="120"/>
      <c r="N143" s="120"/>
      <c r="O143" s="120"/>
    </row>
    <row r="144" spans="2:15" ht="15.75" customHeight="1">
      <c r="B144" s="120"/>
      <c r="C144" s="120"/>
      <c r="D144" s="120"/>
      <c r="E144" s="120"/>
      <c r="F144" s="120"/>
      <c r="G144" s="120"/>
      <c r="H144" s="120"/>
      <c r="I144" s="120"/>
      <c r="J144" s="120"/>
      <c r="K144" s="120"/>
      <c r="L144" s="120"/>
      <c r="M144" s="120"/>
      <c r="N144" s="120"/>
      <c r="O144" s="120"/>
    </row>
    <row r="145" spans="2:15" ht="15.75" customHeight="1">
      <c r="B145" s="120"/>
      <c r="C145" s="120"/>
      <c r="D145" s="120"/>
      <c r="E145" s="120"/>
      <c r="F145" s="120"/>
      <c r="G145" s="120"/>
      <c r="H145" s="120"/>
      <c r="I145" s="120"/>
      <c r="J145" s="120"/>
      <c r="K145" s="120"/>
      <c r="L145" s="120"/>
      <c r="M145" s="120"/>
      <c r="N145" s="120"/>
      <c r="O145" s="120"/>
    </row>
    <row r="146" spans="2:15" ht="15.75" customHeight="1">
      <c r="B146" s="120"/>
      <c r="C146" s="120"/>
      <c r="D146" s="120"/>
      <c r="E146" s="120"/>
      <c r="F146" s="120"/>
      <c r="G146" s="120"/>
      <c r="H146" s="120"/>
      <c r="I146" s="120"/>
      <c r="J146" s="120"/>
      <c r="K146" s="120"/>
      <c r="L146" s="120"/>
      <c r="M146" s="120"/>
      <c r="N146" s="120"/>
      <c r="O146" s="120"/>
    </row>
    <row r="147" spans="2:15" ht="15.75" customHeight="1">
      <c r="B147" s="120"/>
      <c r="C147" s="120"/>
      <c r="D147" s="120"/>
      <c r="E147" s="120"/>
      <c r="F147" s="120"/>
      <c r="G147" s="120"/>
      <c r="H147" s="120"/>
      <c r="I147" s="120"/>
      <c r="J147" s="120"/>
      <c r="K147" s="120"/>
      <c r="L147" s="120"/>
      <c r="M147" s="120"/>
      <c r="N147" s="120"/>
      <c r="O147" s="120"/>
    </row>
    <row r="148" spans="2:15" ht="15.75" customHeight="1">
      <c r="B148" s="120"/>
      <c r="C148" s="120"/>
      <c r="D148" s="120"/>
      <c r="E148" s="120"/>
      <c r="F148" s="120"/>
      <c r="G148" s="120"/>
      <c r="H148" s="120"/>
      <c r="I148" s="120"/>
      <c r="J148" s="120"/>
      <c r="K148" s="120"/>
      <c r="L148" s="120"/>
      <c r="M148" s="120"/>
      <c r="N148" s="120"/>
      <c r="O148" s="120"/>
    </row>
    <row r="149" spans="2:15" ht="15.75" customHeight="1">
      <c r="B149" s="120"/>
      <c r="C149" s="120"/>
      <c r="D149" s="120"/>
      <c r="E149" s="120"/>
      <c r="F149" s="120"/>
      <c r="G149" s="120"/>
      <c r="H149" s="120"/>
      <c r="I149" s="120"/>
      <c r="J149" s="120"/>
      <c r="K149" s="120"/>
      <c r="L149" s="120"/>
      <c r="M149" s="120"/>
      <c r="N149" s="120"/>
      <c r="O149" s="120"/>
    </row>
    <row r="150" spans="2:15" ht="15.75" customHeight="1">
      <c r="B150" s="120"/>
      <c r="C150" s="120"/>
      <c r="D150" s="120"/>
      <c r="E150" s="120"/>
      <c r="F150" s="120"/>
      <c r="G150" s="120"/>
      <c r="H150" s="120"/>
      <c r="I150" s="120"/>
      <c r="J150" s="120"/>
      <c r="K150" s="120"/>
      <c r="L150" s="120"/>
      <c r="M150" s="120"/>
      <c r="N150" s="120"/>
      <c r="O150" s="120"/>
    </row>
    <row r="151" spans="2:15" ht="15.75" customHeight="1">
      <c r="B151" s="120"/>
      <c r="C151" s="120"/>
      <c r="D151" s="120"/>
      <c r="E151" s="120"/>
      <c r="F151" s="120"/>
      <c r="G151" s="120"/>
      <c r="H151" s="120"/>
      <c r="I151" s="120"/>
      <c r="J151" s="120"/>
      <c r="K151" s="120"/>
      <c r="L151" s="120"/>
      <c r="M151" s="120"/>
      <c r="N151" s="120"/>
      <c r="O151" s="120"/>
    </row>
    <row r="152" spans="2:15" ht="15.75" customHeight="1">
      <c r="B152" s="120"/>
      <c r="C152" s="120"/>
      <c r="D152" s="120"/>
      <c r="E152" s="120"/>
      <c r="F152" s="120"/>
      <c r="G152" s="120"/>
      <c r="H152" s="120"/>
      <c r="I152" s="120"/>
      <c r="J152" s="120"/>
      <c r="K152" s="120"/>
      <c r="L152" s="120"/>
      <c r="M152" s="120"/>
      <c r="N152" s="120"/>
      <c r="O152" s="120"/>
    </row>
    <row r="153" spans="2:15" ht="15.75" customHeight="1">
      <c r="B153" s="120"/>
      <c r="C153" s="120"/>
      <c r="D153" s="120"/>
      <c r="E153" s="120"/>
      <c r="F153" s="120"/>
      <c r="G153" s="120"/>
      <c r="H153" s="120"/>
      <c r="I153" s="120"/>
      <c r="J153" s="120"/>
      <c r="K153" s="120"/>
      <c r="L153" s="120"/>
      <c r="M153" s="120"/>
      <c r="N153" s="120"/>
      <c r="O153" s="120"/>
    </row>
    <row r="154" spans="2:15" ht="15.75" customHeight="1">
      <c r="B154" s="120"/>
      <c r="C154" s="120"/>
      <c r="D154" s="120"/>
      <c r="E154" s="120"/>
      <c r="F154" s="120"/>
      <c r="G154" s="120"/>
      <c r="H154" s="120"/>
      <c r="I154" s="120"/>
      <c r="J154" s="120"/>
      <c r="K154" s="120"/>
      <c r="L154" s="120"/>
      <c r="M154" s="120"/>
      <c r="N154" s="120"/>
      <c r="O154" s="120"/>
    </row>
    <row r="155" spans="2:15" ht="15.75" customHeight="1">
      <c r="B155" s="120"/>
      <c r="C155" s="120"/>
      <c r="D155" s="120"/>
      <c r="E155" s="120"/>
      <c r="F155" s="120"/>
      <c r="G155" s="120"/>
      <c r="H155" s="120"/>
      <c r="I155" s="120"/>
      <c r="J155" s="120"/>
      <c r="K155" s="120"/>
      <c r="L155" s="120"/>
      <c r="M155" s="120"/>
      <c r="N155" s="120"/>
      <c r="O155" s="120"/>
    </row>
    <row r="156" spans="2:15" ht="15.75" customHeight="1">
      <c r="B156" s="120"/>
      <c r="C156" s="120"/>
      <c r="D156" s="120"/>
      <c r="E156" s="120"/>
      <c r="F156" s="120"/>
      <c r="G156" s="120"/>
      <c r="H156" s="120"/>
      <c r="I156" s="120"/>
      <c r="J156" s="120"/>
      <c r="K156" s="120"/>
      <c r="L156" s="120"/>
      <c r="M156" s="120"/>
      <c r="N156" s="120"/>
      <c r="O156" s="120"/>
    </row>
    <row r="157" spans="2:15" ht="15.75" customHeight="1">
      <c r="B157" s="120"/>
      <c r="C157" s="120"/>
      <c r="D157" s="120"/>
      <c r="E157" s="120"/>
      <c r="F157" s="120"/>
      <c r="G157" s="120"/>
      <c r="H157" s="120"/>
      <c r="I157" s="120"/>
      <c r="J157" s="120"/>
      <c r="K157" s="120"/>
      <c r="L157" s="120"/>
      <c r="M157" s="120"/>
      <c r="N157" s="120"/>
      <c r="O157" s="120"/>
    </row>
    <row r="158" spans="2:15" ht="15.75" customHeight="1">
      <c r="B158" s="120"/>
      <c r="C158" s="120"/>
      <c r="D158" s="120"/>
      <c r="E158" s="120"/>
      <c r="F158" s="120"/>
      <c r="G158" s="120"/>
      <c r="H158" s="120"/>
      <c r="I158" s="120"/>
      <c r="J158" s="120"/>
      <c r="K158" s="120"/>
      <c r="L158" s="120"/>
      <c r="M158" s="120"/>
      <c r="N158" s="120"/>
      <c r="O158" s="120"/>
    </row>
    <row r="159" spans="2:15" ht="15.75" customHeight="1">
      <c r="B159" s="120"/>
      <c r="C159" s="120"/>
      <c r="D159" s="120"/>
      <c r="E159" s="120"/>
      <c r="F159" s="120"/>
      <c r="G159" s="120"/>
      <c r="H159" s="120"/>
      <c r="I159" s="120"/>
      <c r="J159" s="120"/>
      <c r="K159" s="120"/>
      <c r="L159" s="120"/>
      <c r="M159" s="120"/>
      <c r="N159" s="120"/>
      <c r="O159" s="120"/>
    </row>
    <row r="160" spans="2:15" ht="15.75" customHeight="1">
      <c r="B160" s="120"/>
      <c r="C160" s="120"/>
      <c r="D160" s="120"/>
      <c r="E160" s="120"/>
      <c r="F160" s="120"/>
      <c r="G160" s="120"/>
      <c r="H160" s="120"/>
      <c r="I160" s="120"/>
      <c r="J160" s="120"/>
      <c r="K160" s="120"/>
      <c r="L160" s="120"/>
      <c r="M160" s="120"/>
      <c r="N160" s="120"/>
      <c r="O160" s="120"/>
    </row>
    <row r="161" spans="2:15" ht="15.75" customHeight="1">
      <c r="B161" s="120"/>
      <c r="C161" s="120"/>
      <c r="D161" s="120"/>
      <c r="E161" s="120"/>
      <c r="F161" s="120"/>
      <c r="G161" s="120"/>
      <c r="H161" s="120"/>
      <c r="I161" s="120"/>
      <c r="L161" s="120"/>
      <c r="M161" s="120"/>
      <c r="N161" s="120"/>
      <c r="O161" s="120"/>
    </row>
    <row r="162" spans="2:15" ht="15.75" customHeight="1">
      <c r="B162" s="120"/>
      <c r="C162" s="120"/>
      <c r="D162" s="120"/>
      <c r="E162" s="120"/>
      <c r="F162" s="120"/>
      <c r="G162" s="120"/>
      <c r="H162" s="120"/>
      <c r="I162" s="120"/>
      <c r="L162" s="120"/>
      <c r="M162" s="120"/>
      <c r="N162" s="120"/>
      <c r="O162" s="120"/>
    </row>
    <row r="163" spans="2:15" ht="15.75" customHeight="1">
      <c r="B163" s="120"/>
      <c r="C163" s="120"/>
      <c r="D163" s="120"/>
      <c r="E163" s="120"/>
      <c r="F163" s="120"/>
      <c r="G163" s="120"/>
      <c r="H163" s="120"/>
      <c r="I163" s="120"/>
      <c r="L163" s="120"/>
      <c r="M163" s="120"/>
      <c r="N163" s="120"/>
      <c r="O163" s="120"/>
    </row>
    <row r="164" spans="2:15" ht="15.75" customHeight="1">
      <c r="B164" s="120"/>
      <c r="C164" s="120"/>
      <c r="D164" s="120"/>
      <c r="E164" s="120"/>
      <c r="F164" s="120"/>
      <c r="G164" s="120"/>
      <c r="H164" s="120"/>
      <c r="I164" s="120"/>
      <c r="L164" s="120"/>
      <c r="M164" s="120"/>
      <c r="N164" s="120"/>
      <c r="O164" s="120"/>
    </row>
    <row r="165" spans="2:15" ht="15.75" customHeight="1">
      <c r="B165" s="120"/>
      <c r="C165" s="120"/>
      <c r="D165" s="120"/>
      <c r="E165" s="120"/>
      <c r="F165" s="120"/>
      <c r="G165" s="120"/>
      <c r="H165" s="120"/>
      <c r="I165" s="120"/>
      <c r="L165" s="120"/>
      <c r="M165" s="120"/>
      <c r="N165" s="120"/>
      <c r="O165" s="120"/>
    </row>
    <row r="166" spans="2:15" ht="15.75" customHeight="1">
      <c r="B166" s="120"/>
      <c r="C166" s="120"/>
      <c r="D166" s="120"/>
      <c r="E166" s="120"/>
      <c r="F166" s="120"/>
      <c r="G166" s="120"/>
      <c r="H166" s="120"/>
      <c r="I166" s="120"/>
      <c r="L166" s="120"/>
      <c r="M166" s="120"/>
      <c r="N166" s="120"/>
      <c r="O166" s="120"/>
    </row>
    <row r="167" spans="2:15" ht="15.75" customHeight="1">
      <c r="B167" s="120"/>
      <c r="C167" s="120"/>
      <c r="D167" s="120"/>
      <c r="E167" s="120"/>
      <c r="F167" s="120"/>
      <c r="G167" s="120"/>
      <c r="H167" s="120"/>
      <c r="I167" s="120"/>
      <c r="L167" s="120"/>
      <c r="M167" s="120"/>
      <c r="N167" s="120"/>
      <c r="O167" s="120"/>
    </row>
    <row r="168" spans="2:15" ht="15.75" customHeight="1">
      <c r="B168" s="120"/>
      <c r="C168" s="120"/>
      <c r="D168" s="120"/>
      <c r="E168" s="120"/>
      <c r="F168" s="120"/>
      <c r="G168" s="120"/>
      <c r="H168" s="120"/>
      <c r="I168" s="120"/>
      <c r="L168" s="120"/>
      <c r="M168" s="120"/>
      <c r="N168" s="120"/>
      <c r="O168" s="120"/>
    </row>
    <row r="169" spans="2:15" ht="15.75" customHeight="1">
      <c r="B169" s="120"/>
      <c r="C169" s="120"/>
      <c r="D169" s="120"/>
      <c r="E169" s="120"/>
      <c r="F169" s="120"/>
      <c r="G169" s="120"/>
      <c r="H169" s="120"/>
      <c r="I169" s="120"/>
      <c r="L169" s="120"/>
      <c r="M169" s="120"/>
      <c r="N169" s="120"/>
      <c r="O169" s="120"/>
    </row>
    <row r="170" spans="2:15" ht="15.75" customHeight="1">
      <c r="B170" s="120"/>
      <c r="C170" s="120"/>
      <c r="D170" s="120"/>
      <c r="E170" s="120"/>
      <c r="F170" s="120"/>
      <c r="G170" s="120"/>
      <c r="H170" s="120"/>
      <c r="I170" s="120"/>
      <c r="L170" s="120"/>
      <c r="M170" s="120"/>
      <c r="N170" s="120"/>
      <c r="O170" s="120"/>
    </row>
    <row r="171" spans="2:15" ht="15.75" customHeight="1">
      <c r="B171" s="120"/>
      <c r="C171" s="120"/>
      <c r="D171" s="120"/>
      <c r="E171" s="120"/>
      <c r="F171" s="120"/>
      <c r="G171" s="120"/>
      <c r="H171" s="120"/>
      <c r="I171" s="120"/>
      <c r="M171" s="120"/>
      <c r="N171" s="120"/>
      <c r="O171" s="120"/>
    </row>
    <row r="172" spans="2:15" ht="15.75" customHeight="1">
      <c r="B172" s="120"/>
      <c r="C172" s="120"/>
      <c r="H172" s="120"/>
      <c r="I172" s="120"/>
      <c r="M172" s="120"/>
      <c r="N172" s="120"/>
      <c r="O172" s="120"/>
    </row>
    <row r="173" spans="2:15" ht="15.75" customHeight="1">
      <c r="B173" s="120"/>
      <c r="C173" s="120"/>
      <c r="H173" s="120"/>
      <c r="I173" s="120"/>
      <c r="M173" s="120"/>
      <c r="N173" s="120"/>
      <c r="O173" s="120"/>
    </row>
    <row r="174" ht="15.75" customHeight="1"/>
    <row r="175" ht="15.75" customHeight="1"/>
    <row r="176" ht="15.75" customHeight="1"/>
    <row r="177" ht="15.75" customHeight="1"/>
  </sheetData>
  <sheetProtection selectLockedCells="1" selectUnlockedCells="1"/>
  <mergeCells count="25">
    <mergeCell ref="B86:B92"/>
    <mergeCell ref="D86:K92"/>
    <mergeCell ref="K59:K60"/>
    <mergeCell ref="J61:J62"/>
    <mergeCell ref="K61:K62"/>
    <mergeCell ref="A25:L27"/>
    <mergeCell ref="A29:L31"/>
    <mergeCell ref="B71:B78"/>
    <mergeCell ref="D71:H78"/>
    <mergeCell ref="B33:B38"/>
    <mergeCell ref="J33:K34"/>
    <mergeCell ref="J35:K55"/>
    <mergeCell ref="B40:B51"/>
    <mergeCell ref="D40:H51"/>
    <mergeCell ref="B53:B62"/>
    <mergeCell ref="D33:H38"/>
    <mergeCell ref="D64:H69"/>
    <mergeCell ref="J64:K65"/>
    <mergeCell ref="J66:K84"/>
    <mergeCell ref="B80:B84"/>
    <mergeCell ref="D80:H84"/>
    <mergeCell ref="D53:H62"/>
    <mergeCell ref="J57:K58"/>
    <mergeCell ref="J59:J60"/>
    <mergeCell ref="B64:B69"/>
  </mergeCells>
  <printOptions horizontalCentered="1" verticalCentered="1"/>
  <pageMargins left="0.25" right="0.25" top="0.75" bottom="0.75" header="0.3" footer="0.3"/>
  <pageSetup fitToHeight="1" fitToWidth="1" horizontalDpi="300" verticalDpi="300" orientation="portrait" paperSize="9" scale="59" r:id="rId2"/>
  <drawing r:id="rId1"/>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1:L89"/>
  <sheetViews>
    <sheetView view="pageBreakPreview" zoomScaleSheetLayoutView="100" zoomScalePageLayoutView="0" workbookViewId="0" topLeftCell="A35">
      <selection activeCell="I43" sqref="I43"/>
    </sheetView>
  </sheetViews>
  <sheetFormatPr defaultColWidth="11.421875" defaultRowHeight="12.75"/>
  <cols>
    <col min="1" max="1" width="3.28125" style="137" customWidth="1"/>
    <col min="2" max="11" width="11.57421875" style="137" customWidth="1"/>
    <col min="12" max="12" width="3.28125" style="137" customWidth="1"/>
    <col min="13" max="16384" width="11.57421875" style="137" customWidth="1"/>
  </cols>
  <sheetData>
    <row r="1" spans="1:12" ht="12.75">
      <c r="A1" s="550" t="s">
        <v>93</v>
      </c>
      <c r="B1" s="550"/>
      <c r="C1" s="550"/>
      <c r="D1" s="550"/>
      <c r="E1" s="550"/>
      <c r="F1" s="550"/>
      <c r="G1" s="550"/>
      <c r="H1" s="550"/>
      <c r="I1" s="550"/>
      <c r="J1" s="550"/>
      <c r="K1" s="550"/>
      <c r="L1" s="550"/>
    </row>
    <row r="2" spans="1:12" ht="12.75">
      <c r="A2" s="550"/>
      <c r="B2" s="550"/>
      <c r="C2" s="550"/>
      <c r="D2" s="550"/>
      <c r="E2" s="550"/>
      <c r="F2" s="550"/>
      <c r="G2" s="550"/>
      <c r="H2" s="550"/>
      <c r="I2" s="550"/>
      <c r="J2" s="550"/>
      <c r="K2" s="550"/>
      <c r="L2" s="550"/>
    </row>
    <row r="3" spans="1:12" ht="12.75">
      <c r="A3" s="550"/>
      <c r="B3" s="550"/>
      <c r="C3" s="550"/>
      <c r="D3" s="550"/>
      <c r="E3" s="550"/>
      <c r="F3" s="550"/>
      <c r="G3" s="550"/>
      <c r="H3" s="550"/>
      <c r="I3" s="550"/>
      <c r="J3" s="550"/>
      <c r="K3" s="550"/>
      <c r="L3" s="550"/>
    </row>
    <row r="5" s="138" customFormat="1" ht="15">
      <c r="B5" s="139" t="s">
        <v>94</v>
      </c>
    </row>
    <row r="7" spans="2:11" ht="14.25" customHeight="1">
      <c r="B7" s="549" t="s">
        <v>163</v>
      </c>
      <c r="C7" s="549"/>
      <c r="D7" s="549"/>
      <c r="E7" s="549"/>
      <c r="F7" s="549"/>
      <c r="G7" s="549"/>
      <c r="H7" s="549"/>
      <c r="I7" s="549"/>
      <c r="J7" s="549"/>
      <c r="K7" s="549"/>
    </row>
    <row r="8" spans="2:11" ht="12.75">
      <c r="B8" s="549"/>
      <c r="C8" s="549"/>
      <c r="D8" s="549"/>
      <c r="E8" s="549"/>
      <c r="F8" s="549"/>
      <c r="G8" s="549"/>
      <c r="H8" s="549"/>
      <c r="I8" s="549"/>
      <c r="J8" s="549"/>
      <c r="K8" s="549"/>
    </row>
    <row r="9" spans="2:11" ht="12.75">
      <c r="B9" s="549"/>
      <c r="C9" s="549"/>
      <c r="D9" s="549"/>
      <c r="E9" s="549"/>
      <c r="F9" s="549"/>
      <c r="G9" s="549"/>
      <c r="H9" s="549"/>
      <c r="I9" s="549"/>
      <c r="J9" s="549"/>
      <c r="K9" s="549"/>
    </row>
    <row r="10" spans="2:11" ht="14.25" customHeight="1">
      <c r="B10" s="549" t="s">
        <v>126</v>
      </c>
      <c r="C10" s="549"/>
      <c r="D10" s="549"/>
      <c r="E10" s="549"/>
      <c r="F10" s="549"/>
      <c r="G10" s="549"/>
      <c r="H10" s="549"/>
      <c r="I10" s="549"/>
      <c r="J10" s="549"/>
      <c r="K10" s="549"/>
    </row>
    <row r="11" spans="2:11" ht="14.25" customHeight="1">
      <c r="B11" s="549"/>
      <c r="C11" s="549"/>
      <c r="D11" s="549"/>
      <c r="E11" s="549"/>
      <c r="F11" s="549"/>
      <c r="G11" s="549"/>
      <c r="H11" s="549"/>
      <c r="I11" s="549"/>
      <c r="J11" s="549"/>
      <c r="K11" s="549"/>
    </row>
    <row r="12" ht="14.25">
      <c r="C12" s="140"/>
    </row>
    <row r="13" spans="2:11" ht="14.25" customHeight="1">
      <c r="B13" s="551" t="s">
        <v>95</v>
      </c>
      <c r="C13" s="551"/>
      <c r="D13" s="551"/>
      <c r="E13" s="551"/>
      <c r="F13" s="551"/>
      <c r="G13" s="551"/>
      <c r="H13" s="551"/>
      <c r="I13" s="551"/>
      <c r="J13" s="551"/>
      <c r="K13" s="551"/>
    </row>
    <row r="14" spans="2:11" ht="12.75">
      <c r="B14" s="551"/>
      <c r="C14" s="551"/>
      <c r="D14" s="551"/>
      <c r="E14" s="551"/>
      <c r="F14" s="551"/>
      <c r="G14" s="551"/>
      <c r="H14" s="551"/>
      <c r="I14" s="551"/>
      <c r="J14" s="551"/>
      <c r="K14" s="551"/>
    </row>
    <row r="15" spans="2:11" ht="14.25">
      <c r="B15" s="199"/>
      <c r="C15" s="199"/>
      <c r="D15" s="199"/>
      <c r="E15" s="199"/>
      <c r="F15" s="199"/>
      <c r="G15" s="199"/>
      <c r="H15" s="199"/>
      <c r="I15" s="199"/>
      <c r="J15" s="199"/>
      <c r="K15" s="199"/>
    </row>
    <row r="16" spans="2:11" ht="14.25" customHeight="1">
      <c r="B16" s="549" t="s">
        <v>96</v>
      </c>
      <c r="C16" s="549"/>
      <c r="D16" s="549"/>
      <c r="E16" s="549"/>
      <c r="F16" s="549"/>
      <c r="G16" s="549"/>
      <c r="H16" s="549"/>
      <c r="I16" s="549"/>
      <c r="J16" s="549"/>
      <c r="K16" s="549"/>
    </row>
    <row r="17" spans="2:11" ht="12.75">
      <c r="B17" s="549"/>
      <c r="C17" s="549"/>
      <c r="D17" s="549"/>
      <c r="E17" s="549"/>
      <c r="F17" s="549"/>
      <c r="G17" s="549"/>
      <c r="H17" s="549"/>
      <c r="I17" s="549"/>
      <c r="J17" s="549"/>
      <c r="K17" s="549"/>
    </row>
    <row r="19" ht="15">
      <c r="B19" s="139" t="s">
        <v>97</v>
      </c>
    </row>
    <row r="21" spans="2:11" ht="14.25" customHeight="1">
      <c r="B21" s="549" t="s">
        <v>98</v>
      </c>
      <c r="C21" s="549"/>
      <c r="D21" s="549"/>
      <c r="E21" s="549"/>
      <c r="F21" s="549"/>
      <c r="G21" s="549"/>
      <c r="H21" s="549"/>
      <c r="I21" s="549"/>
      <c r="J21" s="549"/>
      <c r="K21" s="549"/>
    </row>
    <row r="22" spans="2:11" ht="14.25" customHeight="1">
      <c r="B22" s="549"/>
      <c r="C22" s="549"/>
      <c r="D22" s="549"/>
      <c r="E22" s="549"/>
      <c r="F22" s="549"/>
      <c r="G22" s="549"/>
      <c r="H22" s="549"/>
      <c r="I22" s="549"/>
      <c r="J22" s="549"/>
      <c r="K22" s="549"/>
    </row>
    <row r="24" ht="15">
      <c r="B24" s="139" t="s">
        <v>99</v>
      </c>
    </row>
    <row r="26" spans="2:11" ht="12.75" customHeight="1">
      <c r="B26" s="549" t="s">
        <v>127</v>
      </c>
      <c r="C26" s="549"/>
      <c r="D26" s="549"/>
      <c r="E26" s="549"/>
      <c r="F26" s="549"/>
      <c r="G26" s="549"/>
      <c r="H26" s="549"/>
      <c r="I26" s="549"/>
      <c r="J26" s="549"/>
      <c r="K26" s="549"/>
    </row>
    <row r="27" spans="2:11" ht="12.75" customHeight="1">
      <c r="B27" s="549"/>
      <c r="C27" s="549"/>
      <c r="D27" s="549"/>
      <c r="E27" s="549"/>
      <c r="F27" s="549"/>
      <c r="G27" s="549"/>
      <c r="H27" s="549"/>
      <c r="I27" s="549"/>
      <c r="J27" s="549"/>
      <c r="K27" s="549"/>
    </row>
    <row r="28" spans="2:11" ht="14.25" customHeight="1">
      <c r="B28" s="549"/>
      <c r="C28" s="549"/>
      <c r="D28" s="549"/>
      <c r="E28" s="549"/>
      <c r="F28" s="549"/>
      <c r="G28" s="549"/>
      <c r="H28" s="549"/>
      <c r="I28" s="549"/>
      <c r="J28" s="549"/>
      <c r="K28" s="549"/>
    </row>
    <row r="30" ht="15">
      <c r="B30" s="139" t="s">
        <v>100</v>
      </c>
    </row>
    <row r="32" spans="2:11" ht="14.25" customHeight="1">
      <c r="B32" s="549" t="s">
        <v>101</v>
      </c>
      <c r="C32" s="549"/>
      <c r="D32" s="549"/>
      <c r="E32" s="549"/>
      <c r="F32" s="549"/>
      <c r="G32" s="549"/>
      <c r="H32" s="549"/>
      <c r="I32" s="549"/>
      <c r="J32" s="549"/>
      <c r="K32" s="549"/>
    </row>
    <row r="33" spans="2:11" ht="14.25" customHeight="1">
      <c r="B33" s="549"/>
      <c r="C33" s="549"/>
      <c r="D33" s="549"/>
      <c r="E33" s="549"/>
      <c r="F33" s="549"/>
      <c r="G33" s="549"/>
      <c r="H33" s="549"/>
      <c r="I33" s="549"/>
      <c r="J33" s="549"/>
      <c r="K33" s="549"/>
    </row>
    <row r="34" spans="2:11" ht="14.25" customHeight="1">
      <c r="B34" s="198"/>
      <c r="C34" s="198"/>
      <c r="D34" s="198"/>
      <c r="E34" s="198"/>
      <c r="F34" s="198"/>
      <c r="G34" s="198"/>
      <c r="H34" s="198"/>
      <c r="I34" s="198"/>
      <c r="J34" s="198"/>
      <c r="K34" s="198"/>
    </row>
    <row r="35" spans="2:11" ht="14.25">
      <c r="B35" s="141" t="s">
        <v>102</v>
      </c>
      <c r="C35" s="142"/>
      <c r="D35" s="142"/>
      <c r="E35" s="142"/>
      <c r="F35" s="142"/>
      <c r="G35" s="142"/>
      <c r="H35" s="142"/>
      <c r="I35" s="142"/>
      <c r="J35" s="142"/>
      <c r="K35" s="142"/>
    </row>
    <row r="36" spans="2:11" ht="14.25">
      <c r="B36" s="142"/>
      <c r="C36" s="141" t="s">
        <v>199</v>
      </c>
      <c r="D36" s="142"/>
      <c r="E36" s="142"/>
      <c r="F36" s="142"/>
      <c r="G36" s="142"/>
      <c r="H36" s="142"/>
      <c r="I36" s="142"/>
      <c r="J36" s="142"/>
      <c r="K36" s="142"/>
    </row>
    <row r="37" spans="2:11" ht="14.25">
      <c r="B37" s="142"/>
      <c r="C37" s="141" t="s">
        <v>165</v>
      </c>
      <c r="D37" s="142"/>
      <c r="E37" s="142"/>
      <c r="F37" s="142"/>
      <c r="G37" s="142"/>
      <c r="H37" s="142"/>
      <c r="I37" s="142"/>
      <c r="J37" s="142"/>
      <c r="K37" s="142"/>
    </row>
    <row r="38" spans="2:11" ht="14.25">
      <c r="B38" s="142"/>
      <c r="C38" s="141" t="s">
        <v>164</v>
      </c>
      <c r="D38" s="142"/>
      <c r="E38" s="142"/>
      <c r="F38" s="142"/>
      <c r="G38" s="142"/>
      <c r="H38" s="142"/>
      <c r="I38" s="142"/>
      <c r="J38" s="142"/>
      <c r="K38" s="142"/>
    </row>
    <row r="39" spans="2:11" ht="14.25">
      <c r="B39" s="142"/>
      <c r="C39" s="141" t="s">
        <v>166</v>
      </c>
      <c r="D39" s="142"/>
      <c r="E39" s="142"/>
      <c r="F39" s="142"/>
      <c r="G39" s="142"/>
      <c r="H39" s="142"/>
      <c r="I39" s="142"/>
      <c r="J39" s="142"/>
      <c r="K39" s="142"/>
    </row>
    <row r="40" spans="2:11" ht="14.25">
      <c r="B40" s="142"/>
      <c r="C40" s="141" t="s">
        <v>103</v>
      </c>
      <c r="D40" s="142"/>
      <c r="E40" s="142"/>
      <c r="F40" s="142"/>
      <c r="G40" s="142"/>
      <c r="H40" s="142"/>
      <c r="I40" s="142"/>
      <c r="J40" s="142"/>
      <c r="K40" s="142"/>
    </row>
    <row r="41" spans="2:11" ht="14.25">
      <c r="B41" s="141" t="s">
        <v>167</v>
      </c>
      <c r="C41" s="142"/>
      <c r="D41" s="142"/>
      <c r="E41" s="142"/>
      <c r="F41" s="142"/>
      <c r="G41" s="142"/>
      <c r="H41" s="142"/>
      <c r="I41" s="142"/>
      <c r="J41" s="142"/>
      <c r="K41" s="142"/>
    </row>
    <row r="42" spans="2:11" ht="14.25">
      <c r="B42" s="142"/>
      <c r="C42" s="141" t="s">
        <v>168</v>
      </c>
      <c r="D42" s="142"/>
      <c r="E42" s="142"/>
      <c r="F42" s="142"/>
      <c r="G42" s="142"/>
      <c r="H42" s="142"/>
      <c r="I42" s="142"/>
      <c r="J42" s="142"/>
      <c r="K42" s="142"/>
    </row>
    <row r="43" spans="2:11" ht="14.25">
      <c r="B43" s="142"/>
      <c r="C43" s="141" t="s">
        <v>169</v>
      </c>
      <c r="D43" s="142"/>
      <c r="E43" s="142"/>
      <c r="F43" s="142"/>
      <c r="G43" s="142"/>
      <c r="H43" s="142"/>
      <c r="I43" s="142"/>
      <c r="J43" s="142"/>
      <c r="K43" s="142"/>
    </row>
    <row r="44" spans="2:11" ht="14.25">
      <c r="B44" s="142"/>
      <c r="C44" s="141" t="s">
        <v>170</v>
      </c>
      <c r="D44" s="142"/>
      <c r="E44" s="142"/>
      <c r="F44" s="142"/>
      <c r="G44" s="142"/>
      <c r="H44" s="142"/>
      <c r="I44" s="142"/>
      <c r="J44" s="142"/>
      <c r="K44" s="142"/>
    </row>
    <row r="45" ht="12.75">
      <c r="C45" s="137" t="s">
        <v>171</v>
      </c>
    </row>
    <row r="47" ht="15">
      <c r="B47" s="139" t="s">
        <v>104</v>
      </c>
    </row>
    <row r="49" spans="2:11" ht="14.25" customHeight="1">
      <c r="B49" s="549" t="s">
        <v>105</v>
      </c>
      <c r="C49" s="549"/>
      <c r="D49" s="549"/>
      <c r="E49" s="549"/>
      <c r="F49" s="549"/>
      <c r="G49" s="549"/>
      <c r="H49" s="549"/>
      <c r="I49" s="549"/>
      <c r="J49" s="549"/>
      <c r="K49" s="549"/>
    </row>
    <row r="50" spans="2:11" ht="14.25" customHeight="1">
      <c r="B50" s="549"/>
      <c r="C50" s="549"/>
      <c r="D50" s="549"/>
      <c r="E50" s="549"/>
      <c r="F50" s="549"/>
      <c r="G50" s="549"/>
      <c r="H50" s="549"/>
      <c r="I50" s="549"/>
      <c r="J50" s="549"/>
      <c r="K50" s="549"/>
    </row>
    <row r="51" spans="2:11" ht="14.25" customHeight="1">
      <c r="B51" s="549"/>
      <c r="C51" s="549"/>
      <c r="D51" s="549"/>
      <c r="E51" s="549"/>
      <c r="F51" s="549"/>
      <c r="G51" s="549"/>
      <c r="H51" s="549"/>
      <c r="I51" s="549"/>
      <c r="J51" s="549"/>
      <c r="K51" s="549"/>
    </row>
    <row r="52" ht="14.25">
      <c r="B52" s="140"/>
    </row>
    <row r="53" ht="14.25">
      <c r="B53" s="140" t="s">
        <v>106</v>
      </c>
    </row>
    <row r="55" ht="15">
      <c r="B55" s="139" t="s">
        <v>107</v>
      </c>
    </row>
    <row r="56" ht="6" customHeight="1">
      <c r="B56" s="139"/>
    </row>
    <row r="57" spans="2:7" ht="14.25">
      <c r="B57" s="418" t="s">
        <v>173</v>
      </c>
      <c r="D57" s="419"/>
      <c r="E57" s="419"/>
      <c r="F57" s="419"/>
      <c r="G57" s="419"/>
    </row>
    <row r="58" ht="11.25" customHeight="1">
      <c r="B58" s="140" t="s">
        <v>174</v>
      </c>
    </row>
    <row r="59" ht="5.25" customHeight="1">
      <c r="B59" s="140"/>
    </row>
    <row r="60" ht="14.25">
      <c r="B60" s="418" t="s">
        <v>175</v>
      </c>
    </row>
    <row r="61" ht="12" customHeight="1">
      <c r="B61" s="140" t="s">
        <v>176</v>
      </c>
    </row>
    <row r="62" s="420" customFormat="1" ht="15">
      <c r="B62" s="421" t="s">
        <v>177</v>
      </c>
    </row>
    <row r="63" ht="14.25">
      <c r="B63" s="140" t="s">
        <v>178</v>
      </c>
    </row>
    <row r="64" ht="14.25">
      <c r="B64" s="140"/>
    </row>
    <row r="65" ht="15">
      <c r="B65" s="139" t="s">
        <v>108</v>
      </c>
    </row>
    <row r="66" spans="2:11" ht="14.25" customHeight="1">
      <c r="B66" s="549" t="s">
        <v>109</v>
      </c>
      <c r="C66" s="549"/>
      <c r="D66" s="549"/>
      <c r="E66" s="549"/>
      <c r="F66" s="549"/>
      <c r="G66" s="549"/>
      <c r="H66" s="549"/>
      <c r="I66" s="549"/>
      <c r="J66" s="549"/>
      <c r="K66" s="549"/>
    </row>
    <row r="67" spans="2:11" ht="14.25" customHeight="1">
      <c r="B67" s="549"/>
      <c r="C67" s="549"/>
      <c r="D67" s="549"/>
      <c r="E67" s="549"/>
      <c r="F67" s="549"/>
      <c r="G67" s="549"/>
      <c r="H67" s="549"/>
      <c r="I67" s="549"/>
      <c r="J67" s="549"/>
      <c r="K67" s="549"/>
    </row>
    <row r="68" spans="2:11" ht="14.25" customHeight="1">
      <c r="B68" s="549"/>
      <c r="C68" s="549"/>
      <c r="D68" s="549"/>
      <c r="E68" s="549"/>
      <c r="F68" s="549"/>
      <c r="G68" s="549"/>
      <c r="H68" s="549"/>
      <c r="I68" s="549"/>
      <c r="J68" s="549"/>
      <c r="K68" s="549"/>
    </row>
    <row r="69" ht="14.25">
      <c r="B69" s="140"/>
    </row>
    <row r="70" ht="15">
      <c r="B70" s="139" t="s">
        <v>110</v>
      </c>
    </row>
    <row r="71" ht="14.25">
      <c r="B71" s="140" t="s">
        <v>111</v>
      </c>
    </row>
    <row r="72" ht="14.25">
      <c r="B72" s="140"/>
    </row>
    <row r="73" ht="15">
      <c r="B73" s="139" t="s">
        <v>112</v>
      </c>
    </row>
    <row r="74" ht="13.5">
      <c r="B74" s="143" t="s">
        <v>16</v>
      </c>
    </row>
    <row r="75" spans="2:11" ht="14.25" customHeight="1">
      <c r="B75" s="549" t="s">
        <v>128</v>
      </c>
      <c r="C75" s="549"/>
      <c r="D75" s="549"/>
      <c r="E75" s="549"/>
      <c r="F75" s="549"/>
      <c r="G75" s="549"/>
      <c r="H75" s="549"/>
      <c r="I75" s="549"/>
      <c r="J75" s="549"/>
      <c r="K75" s="549"/>
    </row>
    <row r="76" spans="2:11" ht="14.25" customHeight="1">
      <c r="B76" s="549"/>
      <c r="C76" s="549"/>
      <c r="D76" s="549"/>
      <c r="E76" s="549"/>
      <c r="F76" s="549"/>
      <c r="G76" s="549"/>
      <c r="H76" s="549"/>
      <c r="I76" s="549"/>
      <c r="J76" s="549"/>
      <c r="K76" s="549"/>
    </row>
    <row r="77" ht="14.25">
      <c r="B77" s="140"/>
    </row>
    <row r="78" spans="2:11" ht="13.5" customHeight="1">
      <c r="B78" s="548" t="s">
        <v>113</v>
      </c>
      <c r="C78" s="548"/>
      <c r="D78" s="548"/>
      <c r="E78" s="548"/>
      <c r="F78" s="548"/>
      <c r="G78" s="548"/>
      <c r="H78" s="548"/>
      <c r="I78" s="548"/>
      <c r="J78" s="548"/>
      <c r="K78" s="548"/>
    </row>
    <row r="79" spans="2:11" ht="13.5" customHeight="1">
      <c r="B79" s="548"/>
      <c r="C79" s="548"/>
      <c r="D79" s="548"/>
      <c r="E79" s="548"/>
      <c r="F79" s="548"/>
      <c r="G79" s="548"/>
      <c r="H79" s="548"/>
      <c r="I79" s="548"/>
      <c r="J79" s="548"/>
      <c r="K79" s="548"/>
    </row>
    <row r="80" ht="13.5" customHeight="1">
      <c r="B80" s="139"/>
    </row>
    <row r="81" ht="13.5" customHeight="1">
      <c r="B81" s="140" t="s">
        <v>114</v>
      </c>
    </row>
    <row r="82" ht="14.25">
      <c r="B82" s="140"/>
    </row>
    <row r="83" spans="2:11" ht="15" customHeight="1">
      <c r="B83" s="548" t="s">
        <v>179</v>
      </c>
      <c r="C83" s="548"/>
      <c r="D83" s="548"/>
      <c r="E83" s="548"/>
      <c r="F83" s="548"/>
      <c r="G83" s="548"/>
      <c r="H83" s="548"/>
      <c r="I83" s="548"/>
      <c r="J83" s="548"/>
      <c r="K83" s="548"/>
    </row>
    <row r="84" spans="2:11" ht="15" customHeight="1">
      <c r="B84" s="548"/>
      <c r="C84" s="548"/>
      <c r="D84" s="548"/>
      <c r="E84" s="548"/>
      <c r="F84" s="548"/>
      <c r="G84" s="548"/>
      <c r="H84" s="548"/>
      <c r="I84" s="548"/>
      <c r="J84" s="548"/>
      <c r="K84" s="548"/>
    </row>
    <row r="85" ht="15">
      <c r="B85" s="139"/>
    </row>
    <row r="86" spans="2:11" ht="14.25" customHeight="1">
      <c r="B86" s="549" t="s">
        <v>181</v>
      </c>
      <c r="C86" s="549"/>
      <c r="D86" s="549"/>
      <c r="E86" s="549"/>
      <c r="F86" s="549"/>
      <c r="G86" s="549"/>
      <c r="H86" s="549"/>
      <c r="I86" s="549"/>
      <c r="J86" s="549"/>
      <c r="K86" s="549"/>
    </row>
    <row r="87" spans="2:11" ht="12.75" customHeight="1">
      <c r="B87" s="549"/>
      <c r="C87" s="549"/>
      <c r="D87" s="549"/>
      <c r="E87" s="549"/>
      <c r="F87" s="549"/>
      <c r="G87" s="549"/>
      <c r="H87" s="549"/>
      <c r="I87" s="549"/>
      <c r="J87" s="549"/>
      <c r="K87" s="549"/>
    </row>
    <row r="88" spans="2:11" ht="12.75" customHeight="1">
      <c r="B88" s="144"/>
      <c r="C88" s="144"/>
      <c r="D88" s="144"/>
      <c r="E88" s="144"/>
      <c r="F88" s="144"/>
      <c r="G88" s="144"/>
      <c r="H88" s="144"/>
      <c r="I88" s="144"/>
      <c r="J88" s="144"/>
      <c r="K88" s="144"/>
    </row>
    <row r="89" spans="2:11" ht="12.75" customHeight="1">
      <c r="B89" s="144"/>
      <c r="C89" s="144"/>
      <c r="D89" s="144"/>
      <c r="E89" s="144"/>
      <c r="F89" s="144"/>
      <c r="G89" s="144"/>
      <c r="H89" s="144"/>
      <c r="I89" s="144"/>
      <c r="J89" s="144"/>
      <c r="K89" s="144"/>
    </row>
  </sheetData>
  <sheetProtection/>
  <mergeCells count="14">
    <mergeCell ref="A1:L3"/>
    <mergeCell ref="B7:K9"/>
    <mergeCell ref="B10:K11"/>
    <mergeCell ref="B13:K14"/>
    <mergeCell ref="B16:K17"/>
    <mergeCell ref="B21:K22"/>
    <mergeCell ref="B83:K84"/>
    <mergeCell ref="B86:K87"/>
    <mergeCell ref="B26:K28"/>
    <mergeCell ref="B32:K33"/>
    <mergeCell ref="B49:K51"/>
    <mergeCell ref="B66:K68"/>
    <mergeCell ref="B75:K76"/>
    <mergeCell ref="B78:K79"/>
  </mergeCells>
  <printOptions/>
  <pageMargins left="0.25" right="0.25" top="0.75" bottom="0.75" header="0.3" footer="0.3"/>
  <pageSetup fitToHeight="0" fitToWidth="1" horizontalDpi="1200" verticalDpi="1200" orientation="portrait" paperSize="9" scale="81" r:id="rId1"/>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BK69"/>
  <sheetViews>
    <sheetView showGridLines="0" view="pageBreakPreview" zoomScale="200" zoomScaleNormal="114" zoomScaleSheetLayoutView="200" zoomScalePageLayoutView="0" workbookViewId="0" topLeftCell="A34">
      <selection activeCell="G13" sqref="G13"/>
    </sheetView>
  </sheetViews>
  <sheetFormatPr defaultColWidth="11.421875" defaultRowHeight="13.5" customHeight="1"/>
  <cols>
    <col min="1" max="1" width="2.7109375" style="2" customWidth="1"/>
    <col min="2" max="2" width="13.57421875" style="3" customWidth="1"/>
    <col min="3" max="3" width="12.28125" style="3" customWidth="1"/>
    <col min="4" max="4" width="23.00390625" style="3" customWidth="1"/>
    <col min="5" max="5" width="2.7109375" style="3" customWidth="1"/>
    <col min="6" max="6" width="13.421875" style="3" customWidth="1"/>
    <col min="7" max="9" width="15.421875" style="3" customWidth="1"/>
    <col min="10" max="10" width="2.7109375" style="3" customWidth="1"/>
    <col min="11" max="63" width="11.421875" style="2" customWidth="1"/>
    <col min="64" max="16384" width="11.421875" style="3" customWidth="1"/>
  </cols>
  <sheetData>
    <row r="1" spans="1:10" s="2" customFormat="1" ht="13.5" customHeight="1">
      <c r="A1" s="570" t="s">
        <v>54</v>
      </c>
      <c r="B1" s="570"/>
      <c r="C1" s="570"/>
      <c r="D1" s="570"/>
      <c r="E1" s="570"/>
      <c r="F1" s="570"/>
      <c r="G1" s="570"/>
      <c r="H1" s="570"/>
      <c r="I1" s="570"/>
      <c r="J1" s="570"/>
    </row>
    <row r="2" spans="1:10" ht="13.5" customHeight="1">
      <c r="A2" s="570"/>
      <c r="B2" s="570"/>
      <c r="C2" s="570"/>
      <c r="D2" s="570"/>
      <c r="E2" s="570"/>
      <c r="F2" s="570"/>
      <c r="G2" s="570"/>
      <c r="H2" s="570"/>
      <c r="I2" s="570"/>
      <c r="J2" s="570"/>
    </row>
    <row r="3" spans="1:10" ht="13.5" customHeight="1">
      <c r="A3" s="570"/>
      <c r="B3" s="570"/>
      <c r="C3" s="570"/>
      <c r="D3" s="570"/>
      <c r="E3" s="570"/>
      <c r="F3" s="570"/>
      <c r="G3" s="570"/>
      <c r="H3" s="570"/>
      <c r="I3" s="570"/>
      <c r="J3" s="570"/>
    </row>
    <row r="4" spans="2:10" ht="13.5" customHeight="1">
      <c r="B4" s="4"/>
      <c r="C4" s="5"/>
      <c r="D4" s="5"/>
      <c r="E4" s="6"/>
      <c r="F4" s="6"/>
      <c r="G4" s="6"/>
      <c r="H4" s="6"/>
      <c r="I4" s="7"/>
      <c r="J4" s="2"/>
    </row>
    <row r="5" spans="1:63" s="10" customFormat="1" ht="13.5" customHeight="1">
      <c r="A5" s="8"/>
      <c r="B5" s="69" t="s">
        <v>0</v>
      </c>
      <c r="C5" s="70"/>
      <c r="D5" s="71"/>
      <c r="E5" s="9"/>
      <c r="F5" s="102" t="s">
        <v>1</v>
      </c>
      <c r="G5" s="70"/>
      <c r="H5" s="70"/>
      <c r="I5" s="71"/>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row>
    <row r="6" spans="1:63" s="10" customFormat="1" ht="13.5" customHeight="1">
      <c r="A6" s="8"/>
      <c r="B6" s="145"/>
      <c r="C6" s="146"/>
      <c r="D6" s="147"/>
      <c r="E6" s="9"/>
      <c r="F6" s="148"/>
      <c r="G6" s="146"/>
      <c r="H6" s="146"/>
      <c r="I6" s="147"/>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row>
    <row r="7" spans="2:10" ht="13.5" customHeight="1">
      <c r="B7" s="73" t="s">
        <v>63</v>
      </c>
      <c r="C7" s="13"/>
      <c r="D7" s="62"/>
      <c r="E7" s="2"/>
      <c r="F7" s="72" t="s">
        <v>31</v>
      </c>
      <c r="G7" s="556" t="s">
        <v>74</v>
      </c>
      <c r="H7" s="556"/>
      <c r="I7" s="557"/>
      <c r="J7" s="2"/>
    </row>
    <row r="8" spans="2:10" ht="13.5" customHeight="1">
      <c r="B8" s="72"/>
      <c r="C8" s="11"/>
      <c r="D8" s="62"/>
      <c r="E8" s="2"/>
      <c r="F8" s="66"/>
      <c r="G8" s="556"/>
      <c r="H8" s="556"/>
      <c r="I8" s="557"/>
      <c r="J8" s="2"/>
    </row>
    <row r="9" spans="2:10" ht="13.5" customHeight="1">
      <c r="B9" s="73" t="s">
        <v>81</v>
      </c>
      <c r="C9" s="13"/>
      <c r="D9" s="76"/>
      <c r="E9" s="2"/>
      <c r="F9" s="66"/>
      <c r="G9" s="17" t="s">
        <v>184</v>
      </c>
      <c r="H9" s="17"/>
      <c r="I9" s="422"/>
      <c r="J9" s="12"/>
    </row>
    <row r="10" spans="2:10" ht="13.5" customHeight="1">
      <c r="B10" s="74"/>
      <c r="C10" s="15"/>
      <c r="D10" s="62"/>
      <c r="E10" s="2"/>
      <c r="F10" s="72"/>
      <c r="G10" s="17" t="s">
        <v>182</v>
      </c>
      <c r="H10" s="11"/>
      <c r="I10" s="17"/>
      <c r="J10" s="2"/>
    </row>
    <row r="11" spans="2:10" ht="13.5" customHeight="1">
      <c r="B11" s="73" t="s">
        <v>59</v>
      </c>
      <c r="C11" s="571"/>
      <c r="D11" s="572"/>
      <c r="E11" s="2"/>
      <c r="F11" s="415"/>
      <c r="G11" s="423" t="s">
        <v>183</v>
      </c>
      <c r="H11" s="416"/>
      <c r="I11" s="417"/>
      <c r="J11" s="2"/>
    </row>
    <row r="12" spans="2:10" ht="13.5" customHeight="1">
      <c r="B12" s="73"/>
      <c r="C12" s="18"/>
      <c r="D12" s="75"/>
      <c r="E12" s="2"/>
      <c r="F12" s="415"/>
      <c r="G12" s="416"/>
      <c r="H12" s="416"/>
      <c r="I12" s="417"/>
      <c r="J12" s="2"/>
    </row>
    <row r="13" spans="2:10" ht="13.5" customHeight="1">
      <c r="B13" s="73" t="s">
        <v>58</v>
      </c>
      <c r="C13" s="18"/>
      <c r="D13" s="90"/>
      <c r="E13" s="101"/>
      <c r="F13" s="415"/>
      <c r="G13" s="416"/>
      <c r="H13" s="416"/>
      <c r="I13" s="417"/>
      <c r="J13" s="2"/>
    </row>
    <row r="14" spans="2:10" ht="13.5" customHeight="1">
      <c r="B14" s="74"/>
      <c r="C14" s="15"/>
      <c r="D14" s="62"/>
      <c r="E14" s="19"/>
      <c r="F14" s="415"/>
      <c r="G14" s="416"/>
      <c r="H14" s="416"/>
      <c r="I14" s="417"/>
      <c r="J14" s="2"/>
    </row>
    <row r="15" spans="2:10" ht="13.5" customHeight="1">
      <c r="B15" s="73" t="s">
        <v>2</v>
      </c>
      <c r="C15" s="558"/>
      <c r="D15" s="559"/>
      <c r="E15" s="2"/>
      <c r="F15" s="415"/>
      <c r="G15" s="416"/>
      <c r="H15" s="416"/>
      <c r="I15" s="417"/>
      <c r="J15" s="2"/>
    </row>
    <row r="16" spans="2:10" ht="13.5" customHeight="1">
      <c r="B16" s="72"/>
      <c r="C16" s="560"/>
      <c r="D16" s="561"/>
      <c r="E16" s="2"/>
      <c r="F16" s="66"/>
      <c r="G16" s="17"/>
      <c r="H16" s="11"/>
      <c r="I16" s="103"/>
      <c r="J16" s="2"/>
    </row>
    <row r="17" spans="2:10" ht="13.5" customHeight="1">
      <c r="B17" s="72"/>
      <c r="C17" s="20"/>
      <c r="D17" s="77"/>
      <c r="E17" s="19"/>
      <c r="F17" s="74"/>
      <c r="G17" s="11"/>
      <c r="H17" s="21"/>
      <c r="I17" s="104"/>
      <c r="J17" s="2"/>
    </row>
    <row r="18" spans="2:10" ht="13.5" customHeight="1">
      <c r="B18" s="72" t="s">
        <v>65</v>
      </c>
      <c r="C18" s="22"/>
      <c r="D18" s="77"/>
      <c r="E18" s="2"/>
      <c r="F18" s="105" t="s">
        <v>5</v>
      </c>
      <c r="G18" s="11"/>
      <c r="H18" s="11"/>
      <c r="I18" s="62"/>
      <c r="J18" s="2"/>
    </row>
    <row r="19" spans="2:10" ht="13.5" customHeight="1">
      <c r="B19" s="72"/>
      <c r="C19" s="23"/>
      <c r="D19" s="77"/>
      <c r="E19" s="2"/>
      <c r="F19" s="106"/>
      <c r="G19" s="16"/>
      <c r="H19" s="16"/>
      <c r="I19" s="104"/>
      <c r="J19" s="2"/>
    </row>
    <row r="20" spans="2:10" ht="13.5" customHeight="1">
      <c r="B20" s="72" t="s">
        <v>57</v>
      </c>
      <c r="C20" s="567"/>
      <c r="D20" s="568"/>
      <c r="E20" s="14"/>
      <c r="F20" s="79" t="s">
        <v>3</v>
      </c>
      <c r="G20" s="16" t="s">
        <v>7</v>
      </c>
      <c r="H20" s="573"/>
      <c r="I20" s="574"/>
      <c r="J20" s="2"/>
    </row>
    <row r="21" spans="2:10" ht="13.5" customHeight="1">
      <c r="B21" s="72"/>
      <c r="C21" s="15"/>
      <c r="D21" s="78"/>
      <c r="E21" s="11"/>
      <c r="F21" s="66"/>
      <c r="G21" s="11"/>
      <c r="H21" s="11"/>
      <c r="I21" s="62"/>
      <c r="J21" s="2"/>
    </row>
    <row r="22" spans="2:10" ht="13.5" customHeight="1">
      <c r="B22" s="562" t="s">
        <v>60</v>
      </c>
      <c r="C22" s="563"/>
      <c r="D22" s="94"/>
      <c r="E22" s="11"/>
      <c r="F22" s="72" t="s">
        <v>8</v>
      </c>
      <c r="G22" s="552"/>
      <c r="H22" s="552"/>
      <c r="I22" s="553"/>
      <c r="J22" s="2"/>
    </row>
    <row r="23" spans="2:10" ht="13.5" customHeight="1">
      <c r="B23" s="92"/>
      <c r="C23" s="93"/>
      <c r="D23" s="94"/>
      <c r="E23" s="14"/>
      <c r="F23" s="72"/>
      <c r="G23" s="14"/>
      <c r="H23" s="11"/>
      <c r="I23" s="108"/>
      <c r="J23" s="2"/>
    </row>
    <row r="24" spans="2:10" ht="13.5" customHeight="1">
      <c r="B24" s="72"/>
      <c r="C24" s="554" t="s">
        <v>52</v>
      </c>
      <c r="D24" s="555"/>
      <c r="E24" s="11"/>
      <c r="F24" s="72" t="s">
        <v>9</v>
      </c>
      <c r="G24" s="552"/>
      <c r="H24" s="552"/>
      <c r="I24" s="553"/>
      <c r="J24" s="2"/>
    </row>
    <row r="25" spans="2:10" ht="13.5" customHeight="1">
      <c r="B25" s="66"/>
      <c r="C25" s="17"/>
      <c r="D25" s="76"/>
      <c r="E25" s="11"/>
      <c r="F25" s="74"/>
      <c r="G25" s="24"/>
      <c r="H25" s="11"/>
      <c r="I25" s="107"/>
      <c r="J25" s="2"/>
    </row>
    <row r="26" spans="2:10" ht="13.5" customHeight="1">
      <c r="B26" s="66" t="s">
        <v>66</v>
      </c>
      <c r="C26" s="17"/>
      <c r="D26" s="90"/>
      <c r="E26" s="11"/>
      <c r="F26" s="72" t="s">
        <v>11</v>
      </c>
      <c r="G26" s="25"/>
      <c r="H26" s="16"/>
      <c r="I26" s="109"/>
      <c r="J26" s="2"/>
    </row>
    <row r="27" spans="2:10" ht="13.5" customHeight="1">
      <c r="B27" s="66"/>
      <c r="C27" s="17"/>
      <c r="D27" s="91"/>
      <c r="E27" s="11"/>
      <c r="F27" s="72"/>
      <c r="G27" s="98"/>
      <c r="H27" s="16"/>
      <c r="I27" s="109"/>
      <c r="J27" s="2"/>
    </row>
    <row r="28" spans="2:10" ht="13.5" customHeight="1">
      <c r="B28" s="66" t="s">
        <v>61</v>
      </c>
      <c r="C28" s="17"/>
      <c r="D28" s="90"/>
      <c r="E28" s="11"/>
      <c r="F28" s="72" t="s">
        <v>115</v>
      </c>
      <c r="G28" s="99"/>
      <c r="H28" s="16"/>
      <c r="I28" s="109"/>
      <c r="J28" s="2"/>
    </row>
    <row r="29" spans="2:10" ht="13.5" customHeight="1">
      <c r="B29" s="66"/>
      <c r="C29" s="17"/>
      <c r="D29" s="76"/>
      <c r="E29" s="11"/>
      <c r="F29" s="72"/>
      <c r="G29" s="20"/>
      <c r="H29" s="19"/>
      <c r="I29" s="110"/>
      <c r="J29" s="2"/>
    </row>
    <row r="30" spans="2:10" ht="13.5" customHeight="1">
      <c r="B30" s="95" t="s">
        <v>10</v>
      </c>
      <c r="C30" s="11"/>
      <c r="D30" s="62"/>
      <c r="E30" s="11"/>
      <c r="F30" s="72"/>
      <c r="G30" s="100"/>
      <c r="H30" s="100"/>
      <c r="I30" s="111"/>
      <c r="J30" s="2"/>
    </row>
    <row r="31" spans="2:10" ht="13.5" customHeight="1">
      <c r="B31" s="74"/>
      <c r="C31" s="15"/>
      <c r="D31" s="62"/>
      <c r="E31" s="11"/>
      <c r="F31" s="72"/>
      <c r="G31" s="149" t="s">
        <v>4</v>
      </c>
      <c r="H31" s="11"/>
      <c r="I31" s="62"/>
      <c r="J31" s="2"/>
    </row>
    <row r="32" spans="2:10" ht="13.5" customHeight="1">
      <c r="B32" s="79" t="s">
        <v>3</v>
      </c>
      <c r="C32" s="16" t="s">
        <v>12</v>
      </c>
      <c r="D32" s="157"/>
      <c r="E32" s="11"/>
      <c r="F32" s="72"/>
      <c r="G32" s="149" t="s">
        <v>6</v>
      </c>
      <c r="H32" s="26"/>
      <c r="I32" s="62"/>
      <c r="J32" s="2"/>
    </row>
    <row r="33" spans="2:10" ht="13.5" customHeight="1">
      <c r="B33" s="74"/>
      <c r="C33" s="15"/>
      <c r="D33" s="62"/>
      <c r="E33" s="11"/>
      <c r="F33" s="72"/>
      <c r="G33" s="17"/>
      <c r="H33" s="17"/>
      <c r="I33" s="76"/>
      <c r="J33" s="2"/>
    </row>
    <row r="34" spans="2:10" ht="13.5" customHeight="1">
      <c r="B34" s="73" t="s">
        <v>8</v>
      </c>
      <c r="C34" s="567"/>
      <c r="D34" s="568"/>
      <c r="E34" s="11"/>
      <c r="F34" s="72"/>
      <c r="G34" s="17"/>
      <c r="H34" s="17"/>
      <c r="I34" s="76"/>
      <c r="J34" s="2"/>
    </row>
    <row r="35" spans="2:10" ht="13.5" customHeight="1">
      <c r="B35" s="72"/>
      <c r="C35" s="11"/>
      <c r="D35" s="62"/>
      <c r="E35" s="11"/>
      <c r="F35" s="72"/>
      <c r="G35" s="17"/>
      <c r="H35" s="17"/>
      <c r="I35" s="76"/>
      <c r="J35" s="2"/>
    </row>
    <row r="36" spans="2:10" ht="13.5" customHeight="1">
      <c r="B36" s="73" t="s">
        <v>9</v>
      </c>
      <c r="C36" s="567"/>
      <c r="D36" s="568"/>
      <c r="E36" s="11"/>
      <c r="F36" s="72"/>
      <c r="G36" s="17"/>
      <c r="H36" s="17"/>
      <c r="I36" s="76"/>
      <c r="J36" s="2"/>
    </row>
    <row r="37" spans="2:10" ht="13.5" customHeight="1">
      <c r="B37" s="73"/>
      <c r="C37" s="96"/>
      <c r="D37" s="97"/>
      <c r="E37" s="11"/>
      <c r="F37" s="72"/>
      <c r="G37" s="17"/>
      <c r="H37" s="17"/>
      <c r="I37" s="76"/>
      <c r="J37" s="2"/>
    </row>
    <row r="38" spans="2:10" ht="13.5" customHeight="1">
      <c r="B38" s="73" t="s">
        <v>115</v>
      </c>
      <c r="C38" s="86"/>
      <c r="D38" s="87"/>
      <c r="E38" s="11"/>
      <c r="F38" s="72"/>
      <c r="G38" s="17"/>
      <c r="H38" s="17"/>
      <c r="I38" s="76"/>
      <c r="J38" s="2"/>
    </row>
    <row r="39" spans="2:10" ht="13.5" customHeight="1">
      <c r="B39" s="80"/>
      <c r="C39" s="81"/>
      <c r="D39" s="82"/>
      <c r="E39" s="11"/>
      <c r="F39" s="80"/>
      <c r="G39" s="81"/>
      <c r="H39" s="81"/>
      <c r="I39" s="82"/>
      <c r="J39" s="2"/>
    </row>
    <row r="40" spans="2:10" ht="13.5" customHeight="1">
      <c r="B40" s="11"/>
      <c r="C40" s="11"/>
      <c r="D40" s="11"/>
      <c r="E40" s="11"/>
      <c r="F40" s="11"/>
      <c r="G40" s="11"/>
      <c r="H40" s="11"/>
      <c r="I40" s="11"/>
      <c r="J40" s="2"/>
    </row>
    <row r="41" spans="2:10" ht="13.5" customHeight="1">
      <c r="B41" s="15"/>
      <c r="C41" s="15"/>
      <c r="D41" s="27"/>
      <c r="E41" s="16"/>
      <c r="F41" s="27"/>
      <c r="G41" s="27"/>
      <c r="H41" s="28"/>
      <c r="I41" s="1"/>
      <c r="J41" s="2"/>
    </row>
    <row r="42" spans="2:10" ht="13.5" customHeight="1">
      <c r="B42" s="15"/>
      <c r="C42" s="15"/>
      <c r="D42" s="27"/>
      <c r="E42" s="16"/>
      <c r="F42" s="27"/>
      <c r="G42" s="27"/>
      <c r="H42" s="28"/>
      <c r="I42" s="1"/>
      <c r="J42" s="2"/>
    </row>
    <row r="43" spans="2:10" ht="13.5" customHeight="1">
      <c r="B43" s="15"/>
      <c r="C43" s="15"/>
      <c r="D43" s="27"/>
      <c r="E43" s="16"/>
      <c r="F43" s="27"/>
      <c r="G43" s="27"/>
      <c r="H43" s="28"/>
      <c r="I43" s="1"/>
      <c r="J43" s="2"/>
    </row>
    <row r="44" spans="2:10" ht="13.5" customHeight="1">
      <c r="B44" s="158"/>
      <c r="C44" s="159"/>
      <c r="D44" s="160"/>
      <c r="E44" s="161"/>
      <c r="F44" s="160"/>
      <c r="G44" s="160"/>
      <c r="H44" s="162"/>
      <c r="I44" s="163"/>
      <c r="J44" s="2"/>
    </row>
    <row r="45" spans="2:10" ht="13.5" customHeight="1">
      <c r="B45" s="66"/>
      <c r="C45" s="164" t="s">
        <v>13</v>
      </c>
      <c r="D45" s="17"/>
      <c r="E45" s="579"/>
      <c r="F45" s="579"/>
      <c r="G45" s="165"/>
      <c r="H45" s="166"/>
      <c r="I45" s="167"/>
      <c r="J45" s="2"/>
    </row>
    <row r="46" spans="2:10" ht="13.5" customHeight="1">
      <c r="B46" s="168"/>
      <c r="C46" s="169"/>
      <c r="D46" s="165"/>
      <c r="E46" s="170"/>
      <c r="F46" s="165"/>
      <c r="G46" s="165"/>
      <c r="H46" s="166"/>
      <c r="I46" s="167"/>
      <c r="J46" s="2"/>
    </row>
    <row r="47" spans="2:10" ht="13.5" customHeight="1">
      <c r="B47" s="168"/>
      <c r="C47" s="169"/>
      <c r="D47" s="150" t="s">
        <v>56</v>
      </c>
      <c r="E47" s="170"/>
      <c r="F47" s="564"/>
      <c r="G47" s="564"/>
      <c r="H47" s="564"/>
      <c r="I47" s="565"/>
      <c r="J47" s="2"/>
    </row>
    <row r="48" spans="2:10" ht="13.5" customHeight="1">
      <c r="B48" s="168"/>
      <c r="C48" s="169"/>
      <c r="D48" s="165"/>
      <c r="E48" s="170"/>
      <c r="F48" s="165"/>
      <c r="G48" s="165"/>
      <c r="H48" s="166"/>
      <c r="I48" s="167"/>
      <c r="J48" s="2"/>
    </row>
    <row r="49" spans="2:10" ht="13.5" customHeight="1">
      <c r="B49" s="172"/>
      <c r="C49" s="17"/>
      <c r="D49" s="150" t="s">
        <v>14</v>
      </c>
      <c r="E49" s="17"/>
      <c r="F49" s="173"/>
      <c r="G49" s="153" t="s">
        <v>15</v>
      </c>
      <c r="H49" s="173"/>
      <c r="I49" s="174"/>
      <c r="J49" s="2"/>
    </row>
    <row r="50" spans="2:10" ht="13.5" customHeight="1">
      <c r="B50" s="175" t="s">
        <v>117</v>
      </c>
      <c r="C50" s="171"/>
      <c r="D50" s="154"/>
      <c r="E50" s="17"/>
      <c r="F50" s="154"/>
      <c r="G50" s="154"/>
      <c r="H50" s="154"/>
      <c r="I50" s="155"/>
      <c r="J50" s="2"/>
    </row>
    <row r="51" spans="2:63" ht="13.5" customHeight="1">
      <c r="B51" s="175" t="s">
        <v>118</v>
      </c>
      <c r="C51" s="176"/>
      <c r="D51" s="152" t="s">
        <v>62</v>
      </c>
      <c r="E51" s="17"/>
      <c r="F51" s="414">
        <f>I15</f>
        <v>0</v>
      </c>
      <c r="G51" s="177"/>
      <c r="H51" s="177"/>
      <c r="I51" s="178"/>
      <c r="J51" s="2"/>
      <c r="BH51" s="3"/>
      <c r="BI51" s="3"/>
      <c r="BJ51" s="3"/>
      <c r="BK51" s="3"/>
    </row>
    <row r="52" spans="2:63" ht="13.5" customHeight="1">
      <c r="B52" s="175" t="s">
        <v>119</v>
      </c>
      <c r="C52" s="176"/>
      <c r="D52" s="176"/>
      <c r="E52" s="17"/>
      <c r="F52" s="177"/>
      <c r="G52" s="169"/>
      <c r="H52" s="170"/>
      <c r="I52" s="179"/>
      <c r="J52" s="2"/>
      <c r="BH52" s="3"/>
      <c r="BI52" s="3"/>
      <c r="BJ52" s="3"/>
      <c r="BK52" s="3"/>
    </row>
    <row r="53" spans="2:10" ht="13.5" customHeight="1">
      <c r="B53" s="175" t="s">
        <v>120</v>
      </c>
      <c r="C53" s="151"/>
      <c r="D53" s="152" t="s">
        <v>75</v>
      </c>
      <c r="E53" s="17"/>
      <c r="F53" s="413">
        <f>'5-Budget de la structure'!D61</f>
        <v>0</v>
      </c>
      <c r="G53" s="17"/>
      <c r="H53" s="17"/>
      <c r="I53" s="76"/>
      <c r="J53" s="2"/>
    </row>
    <row r="54" spans="2:11" ht="13.5" customHeight="1">
      <c r="B54" s="175" t="s">
        <v>121</v>
      </c>
      <c r="C54" s="176"/>
      <c r="D54" s="176"/>
      <c r="E54" s="17"/>
      <c r="F54" s="177"/>
      <c r="G54" s="180"/>
      <c r="H54" s="180"/>
      <c r="I54" s="181"/>
      <c r="J54" s="2"/>
      <c r="K54" s="182"/>
    </row>
    <row r="55" spans="2:10" ht="13.5" customHeight="1">
      <c r="B55" s="183"/>
      <c r="C55" s="170"/>
      <c r="D55" s="156" t="s">
        <v>64</v>
      </c>
      <c r="E55" s="17"/>
      <c r="F55" s="580"/>
      <c r="G55" s="580"/>
      <c r="H55" s="580"/>
      <c r="I55" s="581"/>
      <c r="J55" s="2"/>
    </row>
    <row r="56" spans="2:10" ht="13.5" customHeight="1">
      <c r="B56" s="183"/>
      <c r="C56" s="170"/>
      <c r="D56" s="156"/>
      <c r="E56" s="17"/>
      <c r="F56" s="580"/>
      <c r="G56" s="580"/>
      <c r="H56" s="580"/>
      <c r="I56" s="581"/>
      <c r="J56" s="2"/>
    </row>
    <row r="57" spans="2:10" ht="13.5" customHeight="1">
      <c r="B57" s="168"/>
      <c r="C57" s="184"/>
      <c r="D57" s="171"/>
      <c r="E57" s="17"/>
      <c r="F57" s="580"/>
      <c r="G57" s="580"/>
      <c r="H57" s="580"/>
      <c r="I57" s="581"/>
      <c r="J57" s="2"/>
    </row>
    <row r="58" spans="2:10" ht="13.5" customHeight="1">
      <c r="B58" s="168"/>
      <c r="C58" s="185"/>
      <c r="D58" s="185"/>
      <c r="E58" s="177"/>
      <c r="F58" s="177" t="s">
        <v>16</v>
      </c>
      <c r="G58" s="177"/>
      <c r="H58" s="177"/>
      <c r="I58" s="178"/>
      <c r="J58" s="2"/>
    </row>
    <row r="59" spans="2:10" ht="13.5" customHeight="1">
      <c r="B59" s="168"/>
      <c r="C59" s="185"/>
      <c r="D59" s="115" t="s">
        <v>116</v>
      </c>
      <c r="E59" s="186"/>
      <c r="F59" s="566"/>
      <c r="G59" s="566"/>
      <c r="H59" s="177"/>
      <c r="I59" s="178"/>
      <c r="J59" s="2"/>
    </row>
    <row r="60" spans="2:10" ht="13.5" customHeight="1">
      <c r="B60" s="187"/>
      <c r="C60" s="188"/>
      <c r="D60" s="188"/>
      <c r="E60" s="189"/>
      <c r="F60" s="189"/>
      <c r="G60" s="189"/>
      <c r="H60" s="189"/>
      <c r="I60" s="190"/>
      <c r="J60" s="2"/>
    </row>
    <row r="61" spans="2:10" ht="13.5" customHeight="1">
      <c r="B61" s="169"/>
      <c r="C61" s="185"/>
      <c r="D61" s="185"/>
      <c r="E61" s="177"/>
      <c r="F61" s="177"/>
      <c r="G61" s="177"/>
      <c r="H61" s="177"/>
      <c r="I61" s="177"/>
      <c r="J61" s="2"/>
    </row>
    <row r="62" spans="2:10" ht="13.5" customHeight="1">
      <c r="B62" s="169"/>
      <c r="C62" s="185"/>
      <c r="D62" s="185"/>
      <c r="E62" s="177"/>
      <c r="F62" s="177"/>
      <c r="G62" s="177"/>
      <c r="H62" s="177"/>
      <c r="I62" s="177"/>
      <c r="J62" s="2"/>
    </row>
    <row r="63" spans="2:10" ht="13.5" customHeight="1">
      <c r="B63" s="2" t="s">
        <v>17</v>
      </c>
      <c r="C63" s="19"/>
      <c r="D63" s="19"/>
      <c r="E63" s="11"/>
      <c r="F63" s="2"/>
      <c r="G63" s="14"/>
      <c r="H63" s="14"/>
      <c r="I63" s="29"/>
      <c r="J63" s="2"/>
    </row>
    <row r="64" spans="2:10" ht="13.5" customHeight="1">
      <c r="B64" s="30"/>
      <c r="C64" s="15"/>
      <c r="D64" s="15"/>
      <c r="E64" s="14"/>
      <c r="F64" s="64"/>
      <c r="G64" s="14"/>
      <c r="H64" s="14"/>
      <c r="I64" s="29"/>
      <c r="J64" s="2"/>
    </row>
    <row r="65" spans="2:10" ht="13.5" customHeight="1">
      <c r="B65" s="30" t="s">
        <v>18</v>
      </c>
      <c r="C65" s="569"/>
      <c r="D65" s="569"/>
      <c r="E65" s="20" t="s">
        <v>76</v>
      </c>
      <c r="F65" s="31"/>
      <c r="J65" s="2"/>
    </row>
    <row r="66" spans="7:10" ht="13.5" customHeight="1">
      <c r="G66" s="578"/>
      <c r="H66" s="578"/>
      <c r="I66" s="578"/>
      <c r="J66" s="2"/>
    </row>
    <row r="67" spans="2:10" ht="13.5" customHeight="1">
      <c r="B67" s="2" t="s">
        <v>12</v>
      </c>
      <c r="C67" s="569"/>
      <c r="D67" s="569"/>
      <c r="E67" s="11"/>
      <c r="F67" s="575"/>
      <c r="G67" s="575"/>
      <c r="H67" s="65"/>
      <c r="I67" s="65"/>
      <c r="J67" s="2"/>
    </row>
    <row r="68" spans="2:10" ht="13.5" customHeight="1">
      <c r="B68" s="11"/>
      <c r="C68" s="11"/>
      <c r="D68" s="11"/>
      <c r="E68" s="11"/>
      <c r="F68" s="11"/>
      <c r="G68" s="11"/>
      <c r="H68" s="11"/>
      <c r="I68" s="11"/>
      <c r="J68" s="2"/>
    </row>
    <row r="69" spans="2:10" ht="13.5" customHeight="1">
      <c r="B69" s="576"/>
      <c r="C69" s="577"/>
      <c r="D69" s="577"/>
      <c r="E69" s="577"/>
      <c r="F69" s="577"/>
      <c r="G69" s="577"/>
      <c r="H69" s="577"/>
      <c r="I69" s="577"/>
      <c r="J69" s="2"/>
    </row>
    <row r="70" s="2" customFormat="1" ht="13.5" customHeight="1"/>
    <row r="71" s="2" customFormat="1" ht="13.5" customHeight="1"/>
    <row r="72" s="2" customFormat="1" ht="13.5" customHeight="1"/>
    <row r="73" s="2" customFormat="1" ht="13.5" customHeight="1"/>
    <row r="74" s="2" customFormat="1" ht="13.5" customHeight="1"/>
    <row r="75" s="2" customFormat="1" ht="13.5" customHeight="1"/>
    <row r="76" s="2" customFormat="1" ht="13.5" customHeight="1"/>
    <row r="77" s="2" customFormat="1" ht="13.5" customHeight="1"/>
    <row r="78" s="2" customFormat="1" ht="13.5" customHeight="1"/>
    <row r="79" s="2" customFormat="1" ht="13.5" customHeight="1"/>
    <row r="80" s="2" customFormat="1" ht="13.5" customHeight="1"/>
    <row r="81" s="2" customFormat="1" ht="13.5" customHeight="1"/>
    <row r="82" s="2" customFormat="1" ht="13.5" customHeight="1"/>
    <row r="83" s="2" customFormat="1" ht="13.5" customHeight="1"/>
    <row r="84" s="2" customFormat="1" ht="13.5" customHeight="1"/>
    <row r="85" s="2" customFormat="1" ht="13.5" customHeight="1"/>
    <row r="86" s="2" customFormat="1" ht="13.5" customHeight="1"/>
    <row r="87" s="2" customFormat="1" ht="13.5" customHeight="1"/>
    <row r="88" s="2" customFormat="1" ht="13.5" customHeight="1"/>
    <row r="89" s="2" customFormat="1" ht="13.5" customHeight="1"/>
    <row r="90" s="2" customFormat="1" ht="13.5" customHeight="1"/>
    <row r="91" s="2" customFormat="1" ht="13.5" customHeight="1"/>
    <row r="92" s="2" customFormat="1" ht="13.5" customHeight="1"/>
    <row r="93" s="2" customFormat="1" ht="13.5" customHeight="1"/>
    <row r="94" s="2" customFormat="1" ht="13.5" customHeight="1"/>
    <row r="95" s="2" customFormat="1" ht="13.5" customHeight="1"/>
    <row r="96" s="2" customFormat="1" ht="13.5" customHeight="1"/>
    <row r="97" s="2" customFormat="1" ht="13.5" customHeight="1"/>
    <row r="98" s="2" customFormat="1" ht="13.5" customHeight="1"/>
    <row r="99" s="2" customFormat="1" ht="13.5" customHeight="1"/>
    <row r="100" s="2" customFormat="1" ht="13.5" customHeight="1"/>
    <row r="101" s="2" customFormat="1" ht="13.5" customHeight="1"/>
    <row r="102" s="2" customFormat="1" ht="13.5" customHeight="1"/>
    <row r="103" s="2" customFormat="1" ht="13.5" customHeight="1"/>
    <row r="104" s="2" customFormat="1" ht="13.5" customHeight="1"/>
    <row r="105" s="2" customFormat="1" ht="13.5" customHeight="1"/>
    <row r="106" s="2" customFormat="1" ht="13.5" customHeight="1"/>
    <row r="107" s="2" customFormat="1" ht="13.5" customHeight="1"/>
    <row r="108" s="2" customFormat="1" ht="13.5" customHeight="1"/>
    <row r="109" s="2" customFormat="1" ht="13.5" customHeight="1"/>
    <row r="110" s="2" customFormat="1" ht="13.5" customHeight="1"/>
    <row r="111" s="2" customFormat="1" ht="13.5" customHeight="1"/>
    <row r="112" s="2" customFormat="1" ht="13.5" customHeight="1"/>
    <row r="113" s="2" customFormat="1" ht="13.5" customHeight="1"/>
    <row r="114" s="2" customFormat="1" ht="13.5" customHeight="1"/>
    <row r="115" s="2" customFormat="1" ht="13.5" customHeight="1"/>
    <row r="116" s="2" customFormat="1" ht="13.5" customHeight="1"/>
    <row r="117" s="2" customFormat="1" ht="13.5" customHeight="1"/>
    <row r="118" s="2" customFormat="1" ht="13.5" customHeight="1"/>
    <row r="119" s="2" customFormat="1" ht="13.5" customHeight="1"/>
    <row r="120" s="2" customFormat="1" ht="13.5" customHeight="1"/>
    <row r="121" s="2" customFormat="1" ht="13.5" customHeight="1"/>
    <row r="122" s="2" customFormat="1" ht="13.5" customHeight="1"/>
    <row r="123" s="2" customFormat="1" ht="13.5" customHeight="1"/>
    <row r="124" s="2" customFormat="1" ht="13.5" customHeight="1"/>
    <row r="125" s="2" customFormat="1" ht="13.5" customHeight="1"/>
    <row r="126" s="2" customFormat="1" ht="13.5" customHeight="1"/>
    <row r="127" s="2" customFormat="1" ht="13.5" customHeight="1"/>
    <row r="128" s="2" customFormat="1" ht="13.5" customHeight="1"/>
    <row r="129" s="2" customFormat="1" ht="13.5" customHeight="1"/>
    <row r="130" s="2" customFormat="1" ht="13.5" customHeight="1"/>
    <row r="131" s="2" customFormat="1" ht="13.5" customHeight="1"/>
    <row r="132" s="2" customFormat="1" ht="13.5" customHeight="1"/>
    <row r="133" s="2" customFormat="1" ht="13.5" customHeight="1"/>
    <row r="134" s="2" customFormat="1" ht="13.5" customHeight="1"/>
    <row r="135" s="2" customFormat="1" ht="13.5" customHeight="1"/>
    <row r="136" s="2" customFormat="1" ht="13.5" customHeight="1"/>
    <row r="137" s="2" customFormat="1" ht="13.5" customHeight="1"/>
    <row r="138" s="2" customFormat="1" ht="13.5" customHeight="1"/>
    <row r="139" s="2" customFormat="1" ht="13.5" customHeight="1"/>
    <row r="140" s="2" customFormat="1" ht="13.5" customHeight="1"/>
    <row r="141" s="2" customFormat="1" ht="13.5" customHeight="1"/>
    <row r="142" s="2" customFormat="1" ht="13.5" customHeight="1"/>
    <row r="143" s="2" customFormat="1" ht="13.5" customHeight="1"/>
    <row r="144" s="2" customFormat="1" ht="13.5" customHeight="1"/>
    <row r="145" s="2" customFormat="1" ht="13.5" customHeight="1"/>
    <row r="146" s="2" customFormat="1" ht="13.5" customHeight="1"/>
    <row r="147" s="2" customFormat="1" ht="13.5" customHeight="1"/>
    <row r="148" s="2" customFormat="1" ht="13.5" customHeight="1"/>
    <row r="149" s="2" customFormat="1" ht="13.5" customHeight="1"/>
    <row r="150" s="2" customFormat="1" ht="13.5" customHeight="1"/>
    <row r="151" s="2" customFormat="1" ht="13.5" customHeight="1"/>
    <row r="152" s="2" customFormat="1" ht="13.5" customHeight="1"/>
    <row r="153" s="2" customFormat="1" ht="13.5" customHeight="1"/>
    <row r="154" s="2" customFormat="1" ht="13.5" customHeight="1"/>
    <row r="155" s="2" customFormat="1" ht="13.5" customHeight="1"/>
    <row r="156" s="2" customFormat="1" ht="13.5" customHeight="1"/>
    <row r="157" s="2" customFormat="1" ht="13.5" customHeight="1"/>
    <row r="158" s="2" customFormat="1" ht="13.5" customHeight="1"/>
    <row r="159" s="2" customFormat="1" ht="13.5" customHeight="1"/>
    <row r="160" s="2" customFormat="1" ht="13.5" customHeight="1"/>
    <row r="161" s="2" customFormat="1" ht="13.5" customHeight="1"/>
    <row r="162" s="2" customFormat="1" ht="13.5" customHeight="1"/>
    <row r="163" s="2" customFormat="1" ht="13.5" customHeight="1"/>
    <row r="164" s="2" customFormat="1" ht="13.5" customHeight="1"/>
    <row r="165" s="2" customFormat="1" ht="13.5" customHeight="1"/>
    <row r="166" s="2" customFormat="1" ht="13.5" customHeight="1"/>
    <row r="167" s="2" customFormat="1" ht="13.5" customHeight="1"/>
    <row r="168" s="2" customFormat="1" ht="13.5" customHeight="1"/>
    <row r="169" s="2" customFormat="1" ht="13.5" customHeight="1"/>
    <row r="170" s="2" customFormat="1" ht="13.5" customHeight="1"/>
    <row r="171" s="2" customFormat="1" ht="13.5" customHeight="1"/>
    <row r="172" s="2" customFormat="1" ht="13.5" customHeight="1"/>
    <row r="173" s="2" customFormat="1" ht="13.5" customHeight="1"/>
    <row r="174" s="2" customFormat="1" ht="13.5" customHeight="1"/>
    <row r="175" s="2" customFormat="1" ht="13.5" customHeight="1"/>
    <row r="176" s="2" customFormat="1" ht="13.5" customHeight="1"/>
    <row r="177" s="2" customFormat="1" ht="13.5" customHeight="1"/>
    <row r="178" s="2" customFormat="1" ht="13.5" customHeight="1"/>
    <row r="179" s="2" customFormat="1" ht="13.5" customHeight="1"/>
    <row r="180" s="2" customFormat="1" ht="13.5" customHeight="1"/>
    <row r="181" s="2" customFormat="1" ht="13.5" customHeight="1"/>
    <row r="182" s="2" customFormat="1" ht="13.5" customHeight="1"/>
    <row r="183" s="2" customFormat="1" ht="13.5" customHeight="1"/>
    <row r="184" s="2" customFormat="1" ht="13.5" customHeight="1"/>
    <row r="185" s="2" customFormat="1" ht="13.5" customHeight="1"/>
    <row r="186" s="2" customFormat="1" ht="13.5" customHeight="1"/>
    <row r="187" s="2" customFormat="1" ht="13.5" customHeight="1"/>
    <row r="188" s="2" customFormat="1" ht="13.5" customHeight="1"/>
    <row r="189" s="2" customFormat="1" ht="13.5" customHeight="1"/>
    <row r="190" s="2" customFormat="1" ht="13.5" customHeight="1"/>
    <row r="191" s="2" customFormat="1" ht="13.5" customHeight="1"/>
    <row r="192" s="2" customFormat="1" ht="13.5" customHeight="1"/>
    <row r="193" s="2" customFormat="1" ht="13.5" customHeight="1"/>
    <row r="194" s="2" customFormat="1" ht="13.5" customHeight="1"/>
    <row r="195" s="2" customFormat="1" ht="13.5" customHeight="1"/>
    <row r="196" s="2" customFormat="1" ht="13.5" customHeight="1"/>
  </sheetData>
  <sheetProtection formatCells="0" selectLockedCells="1"/>
  <mergeCells count="21">
    <mergeCell ref="B69:I69"/>
    <mergeCell ref="C65:D65"/>
    <mergeCell ref="G66:I66"/>
    <mergeCell ref="E45:F45"/>
    <mergeCell ref="F55:I57"/>
    <mergeCell ref="F47:I47"/>
    <mergeCell ref="F59:G59"/>
    <mergeCell ref="C34:D34"/>
    <mergeCell ref="C67:D67"/>
    <mergeCell ref="A1:J3"/>
    <mergeCell ref="C36:D36"/>
    <mergeCell ref="C11:D11"/>
    <mergeCell ref="C20:D20"/>
    <mergeCell ref="H20:I20"/>
    <mergeCell ref="F67:G67"/>
    <mergeCell ref="G22:I22"/>
    <mergeCell ref="C24:D24"/>
    <mergeCell ref="G7:I8"/>
    <mergeCell ref="C15:D16"/>
    <mergeCell ref="B22:C22"/>
    <mergeCell ref="G24:I24"/>
  </mergeCells>
  <dataValidations count="3">
    <dataValidation allowBlank="1" showInputMessage="1" showErrorMessage="1" promptTitle="Répartition Femmes / Hommes" prompt="merci de bien vouloir compléter le nombre de femmes sur le plateau (établir une moyenne si le nombre change sur certaines dates)" sqref="G54"/>
    <dataValidation type="list" allowBlank="1" showInputMessage="1" showErrorMessage="1" sqref="F20 B32">
      <formula1>$G$31:$G$32</formula1>
    </dataValidation>
    <dataValidation type="list" allowBlank="1" showInputMessage="1" showErrorMessage="1" sqref="F59:G59">
      <formula1>$B$50:$B$54</formula1>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83" r:id="rId3"/>
  <legacyDrawing r:id="rId2"/>
</worksheet>
</file>

<file path=xl/worksheets/sheet4.xml><?xml version="1.0" encoding="utf-8"?>
<worksheet xmlns="http://schemas.openxmlformats.org/spreadsheetml/2006/main" xmlns:r="http://schemas.openxmlformats.org/officeDocument/2006/relationships">
  <sheetPr>
    <tabColor theme="4" tint="0.7999799847602844"/>
  </sheetPr>
  <dimension ref="A1:K81"/>
  <sheetViews>
    <sheetView showGridLines="0" view="pageBreakPreview" zoomScaleSheetLayoutView="100" workbookViewId="0" topLeftCell="A23">
      <selection activeCell="B3" sqref="B3:J5"/>
    </sheetView>
  </sheetViews>
  <sheetFormatPr defaultColWidth="11.421875" defaultRowHeight="12.75"/>
  <cols>
    <col min="1" max="1" width="2.140625" style="0" customWidth="1"/>
    <col min="2" max="2" width="14.7109375" style="0" customWidth="1"/>
    <col min="3" max="3" width="0.2890625" style="0" customWidth="1"/>
    <col min="4" max="4" width="18.28125" style="0" customWidth="1"/>
    <col min="6" max="6" width="11.7109375" style="0" customWidth="1"/>
    <col min="8" max="8" width="13.28125" style="0" customWidth="1"/>
    <col min="10" max="10" width="7.00390625" style="0" customWidth="1"/>
    <col min="11" max="11" width="2.140625" style="0" customWidth="1"/>
  </cols>
  <sheetData>
    <row r="1" spans="1:11" ht="34.5" customHeight="1">
      <c r="A1" s="582" t="s">
        <v>55</v>
      </c>
      <c r="B1" s="582"/>
      <c r="C1" s="582"/>
      <c r="D1" s="582"/>
      <c r="E1" s="582"/>
      <c r="F1" s="582"/>
      <c r="G1" s="582"/>
      <c r="H1" s="582"/>
      <c r="I1" s="582"/>
      <c r="J1" s="582"/>
      <c r="K1" s="582"/>
    </row>
    <row r="2" ht="6" customHeight="1"/>
    <row r="3" spans="2:10" ht="16.5" customHeight="1">
      <c r="B3" s="583" t="s">
        <v>185</v>
      </c>
      <c r="C3" s="584"/>
      <c r="D3" s="584"/>
      <c r="E3" s="584"/>
      <c r="F3" s="584"/>
      <c r="G3" s="584"/>
      <c r="H3" s="584"/>
      <c r="I3" s="584"/>
      <c r="J3" s="584"/>
    </row>
    <row r="4" spans="2:10" ht="16.5" customHeight="1">
      <c r="B4" s="583"/>
      <c r="C4" s="584"/>
      <c r="D4" s="584"/>
      <c r="E4" s="584"/>
      <c r="F4" s="584"/>
      <c r="G4" s="584"/>
      <c r="H4" s="584"/>
      <c r="I4" s="584"/>
      <c r="J4" s="584"/>
    </row>
    <row r="5" spans="2:10" ht="16.5" customHeight="1">
      <c r="B5" s="584"/>
      <c r="C5" s="584"/>
      <c r="D5" s="584"/>
      <c r="E5" s="584"/>
      <c r="F5" s="584"/>
      <c r="G5" s="584"/>
      <c r="H5" s="584"/>
      <c r="I5" s="584"/>
      <c r="J5" s="584"/>
    </row>
    <row r="6" spans="2:10" ht="6" customHeight="1">
      <c r="B6" s="191"/>
      <c r="C6" s="191"/>
      <c r="D6" s="191"/>
      <c r="E6" s="191"/>
      <c r="F6" s="191"/>
      <c r="G6" s="191"/>
      <c r="H6" s="191"/>
      <c r="I6" s="191"/>
      <c r="J6" s="191"/>
    </row>
    <row r="7" spans="2:10" ht="18" customHeight="1">
      <c r="B7" s="585"/>
      <c r="C7" s="586"/>
      <c r="D7" s="586"/>
      <c r="E7" s="586"/>
      <c r="F7" s="586"/>
      <c r="G7" s="586"/>
      <c r="H7" s="586"/>
      <c r="I7" s="586"/>
      <c r="J7" s="587"/>
    </row>
    <row r="8" spans="2:10" ht="18" customHeight="1">
      <c r="B8" s="588"/>
      <c r="C8" s="589"/>
      <c r="D8" s="589"/>
      <c r="E8" s="589"/>
      <c r="F8" s="589"/>
      <c r="G8" s="589"/>
      <c r="H8" s="589"/>
      <c r="I8" s="589"/>
      <c r="J8" s="590"/>
    </row>
    <row r="9" spans="2:10" ht="18" customHeight="1">
      <c r="B9" s="588"/>
      <c r="C9" s="589"/>
      <c r="D9" s="589"/>
      <c r="E9" s="589"/>
      <c r="F9" s="589"/>
      <c r="G9" s="589"/>
      <c r="H9" s="589"/>
      <c r="I9" s="589"/>
      <c r="J9" s="590"/>
    </row>
    <row r="10" spans="2:10" ht="18" customHeight="1">
      <c r="B10" s="588"/>
      <c r="C10" s="589"/>
      <c r="D10" s="589"/>
      <c r="E10" s="589"/>
      <c r="F10" s="589"/>
      <c r="G10" s="589"/>
      <c r="H10" s="589"/>
      <c r="I10" s="589"/>
      <c r="J10" s="590"/>
    </row>
    <row r="11" spans="2:10" ht="18" customHeight="1">
      <c r="B11" s="588"/>
      <c r="C11" s="589"/>
      <c r="D11" s="589"/>
      <c r="E11" s="589"/>
      <c r="F11" s="589"/>
      <c r="G11" s="589"/>
      <c r="H11" s="589"/>
      <c r="I11" s="589"/>
      <c r="J11" s="590"/>
    </row>
    <row r="12" spans="2:10" ht="18" customHeight="1">
      <c r="B12" s="588"/>
      <c r="C12" s="589"/>
      <c r="D12" s="589"/>
      <c r="E12" s="589"/>
      <c r="F12" s="589"/>
      <c r="G12" s="589"/>
      <c r="H12" s="589"/>
      <c r="I12" s="589"/>
      <c r="J12" s="590"/>
    </row>
    <row r="13" spans="2:10" ht="18" customHeight="1">
      <c r="B13" s="588"/>
      <c r="C13" s="589"/>
      <c r="D13" s="589"/>
      <c r="E13" s="589"/>
      <c r="F13" s="589"/>
      <c r="G13" s="589"/>
      <c r="H13" s="589"/>
      <c r="I13" s="589"/>
      <c r="J13" s="590"/>
    </row>
    <row r="14" spans="2:10" ht="18" customHeight="1">
      <c r="B14" s="588"/>
      <c r="C14" s="589"/>
      <c r="D14" s="589"/>
      <c r="E14" s="589"/>
      <c r="F14" s="589"/>
      <c r="G14" s="589"/>
      <c r="H14" s="589"/>
      <c r="I14" s="589"/>
      <c r="J14" s="590"/>
    </row>
    <row r="15" spans="2:10" ht="18" customHeight="1">
      <c r="B15" s="588"/>
      <c r="C15" s="589"/>
      <c r="D15" s="589"/>
      <c r="E15" s="589"/>
      <c r="F15" s="589"/>
      <c r="G15" s="589"/>
      <c r="H15" s="589"/>
      <c r="I15" s="589"/>
      <c r="J15" s="590"/>
    </row>
    <row r="16" spans="2:10" ht="18" customHeight="1">
      <c r="B16" s="588"/>
      <c r="C16" s="589"/>
      <c r="D16" s="589"/>
      <c r="E16" s="589"/>
      <c r="F16" s="589"/>
      <c r="G16" s="589"/>
      <c r="H16" s="589"/>
      <c r="I16" s="589"/>
      <c r="J16" s="590"/>
    </row>
    <row r="17" spans="2:10" ht="18" customHeight="1">
      <c r="B17" s="588"/>
      <c r="C17" s="589"/>
      <c r="D17" s="589"/>
      <c r="E17" s="589"/>
      <c r="F17" s="589"/>
      <c r="G17" s="589"/>
      <c r="H17" s="589"/>
      <c r="I17" s="589"/>
      <c r="J17" s="590"/>
    </row>
    <row r="18" spans="2:10" ht="18" customHeight="1">
      <c r="B18" s="588"/>
      <c r="C18" s="589"/>
      <c r="D18" s="589"/>
      <c r="E18" s="589"/>
      <c r="F18" s="589"/>
      <c r="G18" s="589"/>
      <c r="H18" s="589"/>
      <c r="I18" s="589"/>
      <c r="J18" s="590"/>
    </row>
    <row r="19" spans="2:10" ht="18" customHeight="1">
      <c r="B19" s="588"/>
      <c r="C19" s="589"/>
      <c r="D19" s="589"/>
      <c r="E19" s="589"/>
      <c r="F19" s="589"/>
      <c r="G19" s="589"/>
      <c r="H19" s="589"/>
      <c r="I19" s="589"/>
      <c r="J19" s="590"/>
    </row>
    <row r="20" spans="2:10" ht="18" customHeight="1">
      <c r="B20" s="588"/>
      <c r="C20" s="589"/>
      <c r="D20" s="589"/>
      <c r="E20" s="589"/>
      <c r="F20" s="589"/>
      <c r="G20" s="589"/>
      <c r="H20" s="589"/>
      <c r="I20" s="589"/>
      <c r="J20" s="590"/>
    </row>
    <row r="21" spans="2:10" ht="18" customHeight="1">
      <c r="B21" s="588"/>
      <c r="C21" s="589"/>
      <c r="D21" s="589"/>
      <c r="E21" s="589"/>
      <c r="F21" s="589"/>
      <c r="G21" s="589"/>
      <c r="H21" s="589"/>
      <c r="I21" s="589"/>
      <c r="J21" s="590"/>
    </row>
    <row r="22" spans="2:10" ht="18" customHeight="1">
      <c r="B22" s="588"/>
      <c r="C22" s="589"/>
      <c r="D22" s="589"/>
      <c r="E22" s="589"/>
      <c r="F22" s="589"/>
      <c r="G22" s="589"/>
      <c r="H22" s="589"/>
      <c r="I22" s="589"/>
      <c r="J22" s="590"/>
    </row>
    <row r="23" spans="2:10" ht="51" customHeight="1">
      <c r="B23" s="591"/>
      <c r="C23" s="592"/>
      <c r="D23" s="592"/>
      <c r="E23" s="592"/>
      <c r="F23" s="592"/>
      <c r="G23" s="592"/>
      <c r="H23" s="592"/>
      <c r="I23" s="592"/>
      <c r="J23" s="593"/>
    </row>
    <row r="24" ht="5.25" customHeight="1"/>
    <row r="25" spans="2:10" ht="12.75">
      <c r="B25" s="594" t="s">
        <v>122</v>
      </c>
      <c r="C25" s="584"/>
      <c r="D25" s="584"/>
      <c r="E25" s="584"/>
      <c r="F25" s="584"/>
      <c r="G25" s="584"/>
      <c r="H25" s="584"/>
      <c r="I25" s="584"/>
      <c r="J25" s="584"/>
    </row>
    <row r="26" spans="2:10" ht="12.75">
      <c r="B26" s="584"/>
      <c r="C26" s="584"/>
      <c r="D26" s="584"/>
      <c r="E26" s="584"/>
      <c r="F26" s="584"/>
      <c r="G26" s="584"/>
      <c r="H26" s="584"/>
      <c r="I26" s="584"/>
      <c r="J26" s="584"/>
    </row>
    <row r="27" spans="2:10" ht="6" customHeight="1" thickBot="1">
      <c r="B27" s="191"/>
      <c r="C27" s="191"/>
      <c r="D27" s="191"/>
      <c r="E27" s="191"/>
      <c r="F27" s="191"/>
      <c r="G27" s="191"/>
      <c r="H27" s="191"/>
      <c r="I27" s="191"/>
      <c r="J27" s="191"/>
    </row>
    <row r="28" spans="2:10" ht="46.5" customHeight="1" thickBot="1">
      <c r="B28" s="424" t="s">
        <v>67</v>
      </c>
      <c r="C28" s="595" t="s">
        <v>33</v>
      </c>
      <c r="D28" s="596"/>
      <c r="E28" s="599" t="s">
        <v>68</v>
      </c>
      <c r="F28" s="600"/>
      <c r="G28" s="599" t="s">
        <v>78</v>
      </c>
      <c r="H28" s="600"/>
      <c r="I28" s="599" t="s">
        <v>53</v>
      </c>
      <c r="J28" s="600"/>
    </row>
    <row r="29" spans="2:10" ht="18.75" customHeight="1" thickBot="1">
      <c r="B29" s="116" t="s">
        <v>69</v>
      </c>
      <c r="C29" s="597"/>
      <c r="D29" s="598"/>
      <c r="E29" s="117" t="s">
        <v>35</v>
      </c>
      <c r="F29" s="118" t="s">
        <v>36</v>
      </c>
      <c r="G29" s="601" t="s">
        <v>34</v>
      </c>
      <c r="H29" s="602"/>
      <c r="I29" s="601" t="s">
        <v>34</v>
      </c>
      <c r="J29" s="602"/>
    </row>
    <row r="30" spans="2:10" ht="15">
      <c r="B30" s="425"/>
      <c r="C30" s="603"/>
      <c r="D30" s="604"/>
      <c r="E30" s="426"/>
      <c r="F30" s="427"/>
      <c r="G30" s="603"/>
      <c r="H30" s="604"/>
      <c r="I30" s="605"/>
      <c r="J30" s="606"/>
    </row>
    <row r="31" spans="2:10" ht="15">
      <c r="B31" s="428"/>
      <c r="C31" s="607"/>
      <c r="D31" s="608"/>
      <c r="E31" s="429"/>
      <c r="F31" s="430"/>
      <c r="G31" s="607"/>
      <c r="H31" s="608"/>
      <c r="I31" s="609"/>
      <c r="J31" s="610"/>
    </row>
    <row r="32" spans="2:10" ht="15">
      <c r="B32" s="428"/>
      <c r="C32" s="607"/>
      <c r="D32" s="608"/>
      <c r="E32" s="429"/>
      <c r="F32" s="430"/>
      <c r="G32" s="607"/>
      <c r="H32" s="608"/>
      <c r="I32" s="609"/>
      <c r="J32" s="610"/>
    </row>
    <row r="33" spans="2:10" ht="15">
      <c r="B33" s="428"/>
      <c r="C33" s="607"/>
      <c r="D33" s="608"/>
      <c r="E33" s="429"/>
      <c r="F33" s="430"/>
      <c r="G33" s="607"/>
      <c r="H33" s="608"/>
      <c r="I33" s="609"/>
      <c r="J33" s="610"/>
    </row>
    <row r="34" spans="2:10" ht="15">
      <c r="B34" s="428"/>
      <c r="C34" s="607"/>
      <c r="D34" s="608"/>
      <c r="E34" s="429"/>
      <c r="F34" s="430"/>
      <c r="G34" s="607"/>
      <c r="H34" s="608"/>
      <c r="I34" s="609"/>
      <c r="J34" s="610"/>
    </row>
    <row r="35" spans="2:10" ht="15">
      <c r="B35" s="428"/>
      <c r="C35" s="607"/>
      <c r="D35" s="608"/>
      <c r="E35" s="429"/>
      <c r="F35" s="430"/>
      <c r="G35" s="607"/>
      <c r="H35" s="608"/>
      <c r="I35" s="609"/>
      <c r="J35" s="610"/>
    </row>
    <row r="36" spans="2:10" ht="15">
      <c r="B36" s="428"/>
      <c r="C36" s="607"/>
      <c r="D36" s="608"/>
      <c r="E36" s="429"/>
      <c r="F36" s="430"/>
      <c r="G36" s="607"/>
      <c r="H36" s="608"/>
      <c r="I36" s="609"/>
      <c r="J36" s="610"/>
    </row>
    <row r="37" spans="2:10" ht="15">
      <c r="B37" s="428"/>
      <c r="C37" s="607"/>
      <c r="D37" s="608"/>
      <c r="E37" s="429"/>
      <c r="F37" s="430"/>
      <c r="G37" s="607"/>
      <c r="H37" s="608"/>
      <c r="I37" s="609"/>
      <c r="J37" s="610"/>
    </row>
    <row r="38" ht="6" customHeight="1" thickBot="1"/>
    <row r="39" spans="2:8" ht="30" customHeight="1" thickBot="1">
      <c r="B39" s="611" t="s">
        <v>79</v>
      </c>
      <c r="C39" s="612"/>
      <c r="D39" s="613" t="s">
        <v>80</v>
      </c>
      <c r="E39" s="599" t="s">
        <v>33</v>
      </c>
      <c r="F39" s="600"/>
      <c r="G39" s="599" t="s">
        <v>68</v>
      </c>
      <c r="H39" s="600"/>
    </row>
    <row r="40" spans="2:8" ht="22.5" customHeight="1" thickBot="1">
      <c r="B40" s="615" t="s">
        <v>69</v>
      </c>
      <c r="C40" s="616"/>
      <c r="D40" s="614"/>
      <c r="E40" s="601" t="s">
        <v>34</v>
      </c>
      <c r="F40" s="602"/>
      <c r="G40" s="117" t="s">
        <v>35</v>
      </c>
      <c r="H40" s="118" t="s">
        <v>36</v>
      </c>
    </row>
    <row r="41" spans="2:8" ht="15">
      <c r="B41" s="617"/>
      <c r="C41" s="618"/>
      <c r="D41" s="431"/>
      <c r="E41" s="603"/>
      <c r="F41" s="604"/>
      <c r="G41" s="426"/>
      <c r="H41" s="427"/>
    </row>
    <row r="42" spans="2:8" ht="15">
      <c r="B42" s="619"/>
      <c r="C42" s="620"/>
      <c r="D42" s="432"/>
      <c r="E42" s="607"/>
      <c r="F42" s="608"/>
      <c r="G42" s="429"/>
      <c r="H42" s="430"/>
    </row>
    <row r="43" spans="2:8" ht="15">
      <c r="B43" s="619"/>
      <c r="C43" s="620"/>
      <c r="D43" s="432"/>
      <c r="E43" s="607"/>
      <c r="F43" s="608"/>
      <c r="G43" s="429"/>
      <c r="H43" s="430"/>
    </row>
    <row r="44" spans="2:8" ht="15">
      <c r="B44" s="619"/>
      <c r="C44" s="620"/>
      <c r="D44" s="432"/>
      <c r="E44" s="607"/>
      <c r="F44" s="608"/>
      <c r="G44" s="429"/>
      <c r="H44" s="430"/>
    </row>
    <row r="45" spans="2:8" ht="15">
      <c r="B45" s="619"/>
      <c r="C45" s="620"/>
      <c r="D45" s="432"/>
      <c r="E45" s="607"/>
      <c r="F45" s="608"/>
      <c r="G45" s="429"/>
      <c r="H45" s="430"/>
    </row>
    <row r="46" spans="2:8" ht="15.75" thickBot="1">
      <c r="B46" s="619"/>
      <c r="C46" s="620"/>
      <c r="D46" s="432"/>
      <c r="E46" s="607"/>
      <c r="F46" s="608"/>
      <c r="G46" s="429"/>
      <c r="H46" s="430"/>
    </row>
    <row r="47" spans="2:8" ht="15">
      <c r="B47" s="619"/>
      <c r="C47" s="620"/>
      <c r="D47" s="432"/>
      <c r="E47" s="607"/>
      <c r="F47" s="608"/>
      <c r="G47" s="429"/>
      <c r="H47" s="430"/>
    </row>
    <row r="48" spans="2:8" ht="15.75" thickBot="1">
      <c r="B48" s="630"/>
      <c r="C48" s="631"/>
      <c r="D48" s="433"/>
      <c r="E48" s="632"/>
      <c r="F48" s="633"/>
      <c r="G48" s="434"/>
      <c r="H48" s="435"/>
    </row>
    <row r="49" spans="2:3" ht="15">
      <c r="B49" s="634"/>
      <c r="C49" s="634"/>
    </row>
    <row r="50" spans="2:10" ht="12.75" customHeight="1">
      <c r="B50" s="635" t="s">
        <v>123</v>
      </c>
      <c r="C50" s="635"/>
      <c r="D50" s="635"/>
      <c r="E50" s="635"/>
      <c r="F50" s="635"/>
      <c r="G50" s="635"/>
      <c r="H50" s="635"/>
      <c r="I50" s="635"/>
      <c r="J50" s="635"/>
    </row>
    <row r="51" spans="2:10" ht="12.75" customHeight="1">
      <c r="B51" s="635"/>
      <c r="C51" s="635"/>
      <c r="D51" s="635"/>
      <c r="E51" s="635"/>
      <c r="F51" s="635"/>
      <c r="G51" s="635"/>
      <c r="H51" s="635"/>
      <c r="I51" s="635"/>
      <c r="J51" s="635"/>
    </row>
    <row r="52" spans="2:10" ht="12.75" customHeight="1">
      <c r="B52" s="635"/>
      <c r="C52" s="635"/>
      <c r="D52" s="635"/>
      <c r="E52" s="635"/>
      <c r="F52" s="635"/>
      <c r="G52" s="635"/>
      <c r="H52" s="635"/>
      <c r="I52" s="635"/>
      <c r="J52" s="635"/>
    </row>
    <row r="53" spans="2:3" ht="12.75">
      <c r="B53" s="114"/>
      <c r="C53" s="114"/>
    </row>
    <row r="54" spans="2:10" ht="12.75">
      <c r="B54" s="621"/>
      <c r="C54" s="622"/>
      <c r="D54" s="622"/>
      <c r="E54" s="622"/>
      <c r="F54" s="622"/>
      <c r="G54" s="622"/>
      <c r="H54" s="622"/>
      <c r="I54" s="622"/>
      <c r="J54" s="623"/>
    </row>
    <row r="55" spans="2:10" ht="12.75">
      <c r="B55" s="624"/>
      <c r="C55" s="625"/>
      <c r="D55" s="625"/>
      <c r="E55" s="625"/>
      <c r="F55" s="625"/>
      <c r="G55" s="625"/>
      <c r="H55" s="625"/>
      <c r="I55" s="625"/>
      <c r="J55" s="626"/>
    </row>
    <row r="56" spans="2:10" ht="12.75">
      <c r="B56" s="624"/>
      <c r="C56" s="625"/>
      <c r="D56" s="625"/>
      <c r="E56" s="625"/>
      <c r="F56" s="625"/>
      <c r="G56" s="625"/>
      <c r="H56" s="625"/>
      <c r="I56" s="625"/>
      <c r="J56" s="626"/>
    </row>
    <row r="57" spans="2:10" ht="12.75">
      <c r="B57" s="624"/>
      <c r="C57" s="625"/>
      <c r="D57" s="625"/>
      <c r="E57" s="625"/>
      <c r="F57" s="625"/>
      <c r="G57" s="625"/>
      <c r="H57" s="625"/>
      <c r="I57" s="625"/>
      <c r="J57" s="626"/>
    </row>
    <row r="58" spans="2:10" ht="12.75">
      <c r="B58" s="624"/>
      <c r="C58" s="625"/>
      <c r="D58" s="625"/>
      <c r="E58" s="625"/>
      <c r="F58" s="625"/>
      <c r="G58" s="625"/>
      <c r="H58" s="625"/>
      <c r="I58" s="625"/>
      <c r="J58" s="626"/>
    </row>
    <row r="59" spans="2:10" ht="12.75">
      <c r="B59" s="624"/>
      <c r="C59" s="625"/>
      <c r="D59" s="625"/>
      <c r="E59" s="625"/>
      <c r="F59" s="625"/>
      <c r="G59" s="625"/>
      <c r="H59" s="625"/>
      <c r="I59" s="625"/>
      <c r="J59" s="626"/>
    </row>
    <row r="60" spans="2:10" ht="12.75">
      <c r="B60" s="624"/>
      <c r="C60" s="625"/>
      <c r="D60" s="625"/>
      <c r="E60" s="625"/>
      <c r="F60" s="625"/>
      <c r="G60" s="625"/>
      <c r="H60" s="625"/>
      <c r="I60" s="625"/>
      <c r="J60" s="626"/>
    </row>
    <row r="61" spans="2:10" ht="12.75">
      <c r="B61" s="624"/>
      <c r="C61" s="625"/>
      <c r="D61" s="625"/>
      <c r="E61" s="625"/>
      <c r="F61" s="625"/>
      <c r="G61" s="625"/>
      <c r="H61" s="625"/>
      <c r="I61" s="625"/>
      <c r="J61" s="626"/>
    </row>
    <row r="62" spans="2:10" ht="12.75">
      <c r="B62" s="624"/>
      <c r="C62" s="625"/>
      <c r="D62" s="625"/>
      <c r="E62" s="625"/>
      <c r="F62" s="625"/>
      <c r="G62" s="625"/>
      <c r="H62" s="625"/>
      <c r="I62" s="625"/>
      <c r="J62" s="626"/>
    </row>
    <row r="63" spans="2:10" ht="12.75">
      <c r="B63" s="624"/>
      <c r="C63" s="625"/>
      <c r="D63" s="625"/>
      <c r="E63" s="625"/>
      <c r="F63" s="625"/>
      <c r="G63" s="625"/>
      <c r="H63" s="625"/>
      <c r="I63" s="625"/>
      <c r="J63" s="626"/>
    </row>
    <row r="64" spans="2:10" ht="12.75">
      <c r="B64" s="624"/>
      <c r="C64" s="625"/>
      <c r="D64" s="625"/>
      <c r="E64" s="625"/>
      <c r="F64" s="625"/>
      <c r="G64" s="625"/>
      <c r="H64" s="625"/>
      <c r="I64" s="625"/>
      <c r="J64" s="626"/>
    </row>
    <row r="65" spans="2:10" ht="12.75">
      <c r="B65" s="624"/>
      <c r="C65" s="625"/>
      <c r="D65" s="625"/>
      <c r="E65" s="625"/>
      <c r="F65" s="625"/>
      <c r="G65" s="625"/>
      <c r="H65" s="625"/>
      <c r="I65" s="625"/>
      <c r="J65" s="626"/>
    </row>
    <row r="66" spans="2:10" ht="12.75">
      <c r="B66" s="624"/>
      <c r="C66" s="625"/>
      <c r="D66" s="625"/>
      <c r="E66" s="625"/>
      <c r="F66" s="625"/>
      <c r="G66" s="625"/>
      <c r="H66" s="625"/>
      <c r="I66" s="625"/>
      <c r="J66" s="626"/>
    </row>
    <row r="67" spans="2:10" ht="12.75">
      <c r="B67" s="624"/>
      <c r="C67" s="625"/>
      <c r="D67" s="625"/>
      <c r="E67" s="625"/>
      <c r="F67" s="625"/>
      <c r="G67" s="625"/>
      <c r="H67" s="625"/>
      <c r="I67" s="625"/>
      <c r="J67" s="626"/>
    </row>
    <row r="68" spans="2:10" ht="12.75">
      <c r="B68" s="624"/>
      <c r="C68" s="625"/>
      <c r="D68" s="625"/>
      <c r="E68" s="625"/>
      <c r="F68" s="625"/>
      <c r="G68" s="625"/>
      <c r="H68" s="625"/>
      <c r="I68" s="625"/>
      <c r="J68" s="626"/>
    </row>
    <row r="69" spans="2:10" ht="12.75">
      <c r="B69" s="624"/>
      <c r="C69" s="625"/>
      <c r="D69" s="625"/>
      <c r="E69" s="625"/>
      <c r="F69" s="625"/>
      <c r="G69" s="625"/>
      <c r="H69" s="625"/>
      <c r="I69" s="625"/>
      <c r="J69" s="626"/>
    </row>
    <row r="70" spans="2:10" ht="12.75">
      <c r="B70" s="624"/>
      <c r="C70" s="625"/>
      <c r="D70" s="625"/>
      <c r="E70" s="625"/>
      <c r="F70" s="625"/>
      <c r="G70" s="625"/>
      <c r="H70" s="625"/>
      <c r="I70" s="625"/>
      <c r="J70" s="626"/>
    </row>
    <row r="71" spans="2:10" ht="12.75">
      <c r="B71" s="624"/>
      <c r="C71" s="625"/>
      <c r="D71" s="625"/>
      <c r="E71" s="625"/>
      <c r="F71" s="625"/>
      <c r="G71" s="625"/>
      <c r="H71" s="625"/>
      <c r="I71" s="625"/>
      <c r="J71" s="626"/>
    </row>
    <row r="72" spans="2:10" ht="12.75">
      <c r="B72" s="624"/>
      <c r="C72" s="625"/>
      <c r="D72" s="625"/>
      <c r="E72" s="625"/>
      <c r="F72" s="625"/>
      <c r="G72" s="625"/>
      <c r="H72" s="625"/>
      <c r="I72" s="625"/>
      <c r="J72" s="626"/>
    </row>
    <row r="73" spans="2:10" ht="12.75">
      <c r="B73" s="624"/>
      <c r="C73" s="625"/>
      <c r="D73" s="625"/>
      <c r="E73" s="625"/>
      <c r="F73" s="625"/>
      <c r="G73" s="625"/>
      <c r="H73" s="625"/>
      <c r="I73" s="625"/>
      <c r="J73" s="626"/>
    </row>
    <row r="74" spans="2:10" ht="12.75">
      <c r="B74" s="624"/>
      <c r="C74" s="625"/>
      <c r="D74" s="625"/>
      <c r="E74" s="625"/>
      <c r="F74" s="625"/>
      <c r="G74" s="625"/>
      <c r="H74" s="625"/>
      <c r="I74" s="625"/>
      <c r="J74" s="626"/>
    </row>
    <row r="75" spans="2:10" ht="12.75">
      <c r="B75" s="624"/>
      <c r="C75" s="625"/>
      <c r="D75" s="625"/>
      <c r="E75" s="625"/>
      <c r="F75" s="625"/>
      <c r="G75" s="625"/>
      <c r="H75" s="625"/>
      <c r="I75" s="625"/>
      <c r="J75" s="626"/>
    </row>
    <row r="76" spans="2:10" ht="12.75">
      <c r="B76" s="624"/>
      <c r="C76" s="625"/>
      <c r="D76" s="625"/>
      <c r="E76" s="625"/>
      <c r="F76" s="625"/>
      <c r="G76" s="625"/>
      <c r="H76" s="625"/>
      <c r="I76" s="625"/>
      <c r="J76" s="626"/>
    </row>
    <row r="77" spans="2:10" ht="12.75">
      <c r="B77" s="624"/>
      <c r="C77" s="625"/>
      <c r="D77" s="625"/>
      <c r="E77" s="625"/>
      <c r="F77" s="625"/>
      <c r="G77" s="625"/>
      <c r="H77" s="625"/>
      <c r="I77" s="625"/>
      <c r="J77" s="626"/>
    </row>
    <row r="78" spans="2:10" ht="12.75">
      <c r="B78" s="624"/>
      <c r="C78" s="625"/>
      <c r="D78" s="625"/>
      <c r="E78" s="625"/>
      <c r="F78" s="625"/>
      <c r="G78" s="625"/>
      <c r="H78" s="625"/>
      <c r="I78" s="625"/>
      <c r="J78" s="626"/>
    </row>
    <row r="79" spans="2:10" ht="12.75">
      <c r="B79" s="624"/>
      <c r="C79" s="625"/>
      <c r="D79" s="625"/>
      <c r="E79" s="625"/>
      <c r="F79" s="625"/>
      <c r="G79" s="625"/>
      <c r="H79" s="625"/>
      <c r="I79" s="625"/>
      <c r="J79" s="626"/>
    </row>
    <row r="80" spans="2:10" ht="12.75">
      <c r="B80" s="627"/>
      <c r="C80" s="628"/>
      <c r="D80" s="628"/>
      <c r="E80" s="628"/>
      <c r="F80" s="628"/>
      <c r="G80" s="628"/>
      <c r="H80" s="628"/>
      <c r="I80" s="628"/>
      <c r="J80" s="629"/>
    </row>
    <row r="81" spans="2:3" ht="12.75">
      <c r="B81" s="114"/>
      <c r="C81" s="114"/>
    </row>
  </sheetData>
  <sheetProtection insertRows="0" selectLockedCells="1"/>
  <mergeCells count="59">
    <mergeCell ref="B54:J80"/>
    <mergeCell ref="B47:C47"/>
    <mergeCell ref="E47:F47"/>
    <mergeCell ref="B48:C48"/>
    <mergeCell ref="E48:F48"/>
    <mergeCell ref="B49:C49"/>
    <mergeCell ref="B50:J52"/>
    <mergeCell ref="B44:C44"/>
    <mergeCell ref="E44:F44"/>
    <mergeCell ref="B45:C45"/>
    <mergeCell ref="E45:F45"/>
    <mergeCell ref="B46:C46"/>
    <mergeCell ref="E46:F46"/>
    <mergeCell ref="B41:C41"/>
    <mergeCell ref="E41:F41"/>
    <mergeCell ref="B42:C42"/>
    <mergeCell ref="E42:F42"/>
    <mergeCell ref="B43:C43"/>
    <mergeCell ref="E43:F43"/>
    <mergeCell ref="B39:C39"/>
    <mergeCell ref="D39:D40"/>
    <mergeCell ref="E39:F39"/>
    <mergeCell ref="G39:H39"/>
    <mergeCell ref="B40:C40"/>
    <mergeCell ref="E40:F40"/>
    <mergeCell ref="C36:D36"/>
    <mergeCell ref="G36:H36"/>
    <mergeCell ref="I36:J36"/>
    <mergeCell ref="C37:D37"/>
    <mergeCell ref="G37:H37"/>
    <mergeCell ref="I37:J37"/>
    <mergeCell ref="C34:D34"/>
    <mergeCell ref="G34:H34"/>
    <mergeCell ref="I34:J34"/>
    <mergeCell ref="C35:D35"/>
    <mergeCell ref="G35:H35"/>
    <mergeCell ref="I35:J35"/>
    <mergeCell ref="C32:D32"/>
    <mergeCell ref="G32:H32"/>
    <mergeCell ref="I32:J32"/>
    <mergeCell ref="C33:D33"/>
    <mergeCell ref="G33:H33"/>
    <mergeCell ref="I33:J33"/>
    <mergeCell ref="C30:D30"/>
    <mergeCell ref="G30:H30"/>
    <mergeCell ref="I30:J30"/>
    <mergeCell ref="C31:D31"/>
    <mergeCell ref="G31:H31"/>
    <mergeCell ref="I31:J31"/>
    <mergeCell ref="A1:K1"/>
    <mergeCell ref="B3:J5"/>
    <mergeCell ref="B7:J23"/>
    <mergeCell ref="B25:J26"/>
    <mergeCell ref="C28:D29"/>
    <mergeCell ref="E28:F28"/>
    <mergeCell ref="G28:H28"/>
    <mergeCell ref="I28:J28"/>
    <mergeCell ref="G29:H29"/>
    <mergeCell ref="I29:J29"/>
  </mergeCells>
  <dataValidations count="3">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B50">
      <formula1>3500</formula1>
    </dataValidation>
    <dataValidation allowBlank="1" showInputMessage="1" showErrorMessage="1" prompt="Indiquer 1 dans la colonne correspondante" sqref="E30:F37 G41:H48"/>
    <dataValidation allowBlank="1" showInputMessage="1" showErrorMessage="1" promptTitle="Indiquer :" prompt="CDI, CDD (surcroît d'activité), Contrat aidé" sqref="G30:G37"/>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A1:M162"/>
  <sheetViews>
    <sheetView showGridLines="0" tabSelected="1" view="pageBreakPreview" zoomScaleNormal="110" zoomScaleSheetLayoutView="100" zoomScalePageLayoutView="0" workbookViewId="0" topLeftCell="A1">
      <selection activeCell="B9" sqref="B9:B29"/>
    </sheetView>
  </sheetViews>
  <sheetFormatPr defaultColWidth="10.57421875" defaultRowHeight="13.5" customHeight="1"/>
  <cols>
    <col min="1" max="1" width="2.00390625" style="0" customWidth="1"/>
    <col min="2" max="2" width="91.140625" style="32" customWidth="1"/>
    <col min="3" max="3" width="2.00390625" style="32" customWidth="1"/>
  </cols>
  <sheetData>
    <row r="1" spans="1:3" ht="13.5" customHeight="1">
      <c r="A1" s="642" t="s">
        <v>77</v>
      </c>
      <c r="B1" s="643"/>
      <c r="C1" s="644"/>
    </row>
    <row r="2" spans="1:3" ht="13.5" customHeight="1">
      <c r="A2" s="645"/>
      <c r="B2" s="646"/>
      <c r="C2" s="647"/>
    </row>
    <row r="3" spans="2:3" ht="13.5" customHeight="1">
      <c r="B3" s="88"/>
      <c r="C3" s="33"/>
    </row>
    <row r="4" spans="2:3" ht="13.5" customHeight="1">
      <c r="B4" s="648" t="s">
        <v>186</v>
      </c>
      <c r="C4" s="34"/>
    </row>
    <row r="5" spans="2:3" ht="13.5" customHeight="1">
      <c r="B5" s="583"/>
      <c r="C5" s="34"/>
    </row>
    <row r="6" spans="2:3" ht="13.5" customHeight="1">
      <c r="B6" s="583"/>
      <c r="C6" s="34"/>
    </row>
    <row r="7" spans="2:3" ht="13.5" customHeight="1">
      <c r="B7" s="583"/>
      <c r="C7" s="34"/>
    </row>
    <row r="8" spans="2:3" ht="13.5" customHeight="1">
      <c r="B8" s="84"/>
      <c r="C8" s="34"/>
    </row>
    <row r="9" spans="2:4" s="32" customFormat="1" ht="13.5" customHeight="1">
      <c r="B9" s="649"/>
      <c r="C9" s="34"/>
      <c r="D9" s="35"/>
    </row>
    <row r="10" spans="2:4" s="32" customFormat="1" ht="13.5" customHeight="1">
      <c r="B10" s="650"/>
      <c r="C10" s="34"/>
      <c r="D10" s="35"/>
    </row>
    <row r="11" spans="2:4" s="32" customFormat="1" ht="13.5" customHeight="1">
      <c r="B11" s="650"/>
      <c r="C11" s="34"/>
      <c r="D11" s="35"/>
    </row>
    <row r="12" spans="2:4" s="32" customFormat="1" ht="13.5" customHeight="1">
      <c r="B12" s="650"/>
      <c r="C12" s="34"/>
      <c r="D12" s="35"/>
    </row>
    <row r="13" spans="2:4" s="32" customFormat="1" ht="13.5" customHeight="1">
      <c r="B13" s="650"/>
      <c r="C13" s="34"/>
      <c r="D13" s="35"/>
    </row>
    <row r="14" spans="2:4" s="32" customFormat="1" ht="13.5" customHeight="1">
      <c r="B14" s="650"/>
      <c r="C14" s="36"/>
      <c r="D14" s="35"/>
    </row>
    <row r="15" spans="2:4" s="32" customFormat="1" ht="13.5" customHeight="1">
      <c r="B15" s="650"/>
      <c r="C15" s="36"/>
      <c r="D15" s="35"/>
    </row>
    <row r="16" spans="2:4" s="32" customFormat="1" ht="13.5" customHeight="1">
      <c r="B16" s="650"/>
      <c r="C16" s="34"/>
      <c r="D16" s="35"/>
    </row>
    <row r="17" spans="2:4" s="32" customFormat="1" ht="13.5" customHeight="1">
      <c r="B17" s="650"/>
      <c r="D17" s="35"/>
    </row>
    <row r="18" spans="2:4" s="32" customFormat="1" ht="13.5" customHeight="1">
      <c r="B18" s="650"/>
      <c r="D18" s="35"/>
    </row>
    <row r="19" spans="2:4" ht="13.5" customHeight="1">
      <c r="B19" s="650"/>
      <c r="D19" s="35"/>
    </row>
    <row r="20" spans="2:4" ht="13.5" customHeight="1">
      <c r="B20" s="650"/>
      <c r="D20" s="35"/>
    </row>
    <row r="21" spans="2:4" ht="13.5" customHeight="1">
      <c r="B21" s="650"/>
      <c r="D21" s="35"/>
    </row>
    <row r="22" spans="2:4" ht="13.5" customHeight="1">
      <c r="B22" s="650"/>
      <c r="D22" s="35"/>
    </row>
    <row r="23" spans="2:4" ht="13.5" customHeight="1">
      <c r="B23" s="650"/>
      <c r="C23" s="36"/>
      <c r="D23" s="35"/>
    </row>
    <row r="24" spans="2:4" ht="13.5" customHeight="1">
      <c r="B24" s="650"/>
      <c r="C24" s="38"/>
      <c r="D24" s="35"/>
    </row>
    <row r="25" spans="2:4" ht="13.5" customHeight="1">
      <c r="B25" s="650"/>
      <c r="C25" s="38"/>
      <c r="D25" s="35"/>
    </row>
    <row r="26" spans="2:4" ht="13.5" customHeight="1">
      <c r="B26" s="650"/>
      <c r="C26" s="38"/>
      <c r="D26" s="35"/>
    </row>
    <row r="27" spans="2:4" ht="13.5" customHeight="1">
      <c r="B27" s="650"/>
      <c r="C27" s="38"/>
      <c r="D27" s="35"/>
    </row>
    <row r="28" spans="2:4" ht="13.5" customHeight="1">
      <c r="B28" s="650"/>
      <c r="C28" s="38"/>
      <c r="D28" s="35"/>
    </row>
    <row r="29" spans="2:4" ht="13.5" customHeight="1">
      <c r="B29" s="651"/>
      <c r="C29" s="38"/>
      <c r="D29" s="35"/>
    </row>
    <row r="30" spans="2:4" ht="8.25" customHeight="1">
      <c r="B30" s="85"/>
      <c r="C30" s="38"/>
      <c r="D30" s="35"/>
    </row>
    <row r="31" spans="2:4" ht="13.5" customHeight="1">
      <c r="B31" s="648" t="s">
        <v>194</v>
      </c>
      <c r="C31" s="112"/>
      <c r="D31" s="113"/>
    </row>
    <row r="32" spans="2:4" ht="13.5" customHeight="1">
      <c r="B32" s="583"/>
      <c r="C32" s="112"/>
      <c r="D32" s="113"/>
    </row>
    <row r="33" spans="2:4" ht="13.5" customHeight="1">
      <c r="B33" s="583"/>
      <c r="C33" s="112"/>
      <c r="D33" s="113"/>
    </row>
    <row r="34" spans="2:4" ht="21" customHeight="1">
      <c r="B34" s="583"/>
      <c r="C34" s="112"/>
      <c r="D34" s="113"/>
    </row>
    <row r="35" spans="2:4" ht="13.5" customHeight="1">
      <c r="B35" s="114"/>
      <c r="C35" s="112"/>
      <c r="D35" s="113"/>
    </row>
    <row r="36" spans="2:4" ht="13.5" customHeight="1">
      <c r="B36" s="639"/>
      <c r="C36" s="112"/>
      <c r="D36" s="113"/>
    </row>
    <row r="37" spans="2:4" ht="13.5" customHeight="1">
      <c r="B37" s="640"/>
      <c r="C37" s="112"/>
      <c r="D37" s="113"/>
    </row>
    <row r="38" spans="2:4" ht="13.5" customHeight="1">
      <c r="B38" s="640"/>
      <c r="C38" s="112"/>
      <c r="D38" s="113"/>
    </row>
    <row r="39" spans="2:4" ht="13.5" customHeight="1">
      <c r="B39" s="640"/>
      <c r="C39" s="112"/>
      <c r="D39" s="113"/>
    </row>
    <row r="40" spans="2:4" ht="13.5" customHeight="1">
      <c r="B40" s="640"/>
      <c r="C40" s="112"/>
      <c r="D40" s="113"/>
    </row>
    <row r="41" spans="2:4" ht="13.5" customHeight="1">
      <c r="B41" s="640"/>
      <c r="C41" s="112"/>
      <c r="D41" s="113"/>
    </row>
    <row r="42" spans="2:4" ht="13.5" customHeight="1">
      <c r="B42" s="640"/>
      <c r="C42" s="112"/>
      <c r="D42" s="113"/>
    </row>
    <row r="43" spans="2:4" ht="13.5" customHeight="1">
      <c r="B43" s="640"/>
      <c r="C43" s="112"/>
      <c r="D43" s="113"/>
    </row>
    <row r="44" spans="2:4" ht="13.5" customHeight="1">
      <c r="B44" s="640"/>
      <c r="C44" s="112"/>
      <c r="D44" s="113"/>
    </row>
    <row r="45" spans="2:4" ht="13.5" customHeight="1">
      <c r="B45" s="640"/>
      <c r="C45" s="112"/>
      <c r="D45" s="113"/>
    </row>
    <row r="46" spans="2:4" ht="13.5" customHeight="1">
      <c r="B46" s="640"/>
      <c r="C46" s="112"/>
      <c r="D46" s="113"/>
    </row>
    <row r="47" spans="2:4" ht="13.5" customHeight="1">
      <c r="B47" s="640"/>
      <c r="C47" s="112"/>
      <c r="D47" s="113"/>
    </row>
    <row r="48" spans="2:4" ht="13.5" customHeight="1">
      <c r="B48" s="640"/>
      <c r="C48" s="112"/>
      <c r="D48" s="113"/>
    </row>
    <row r="49" spans="2:4" ht="13.5" customHeight="1">
      <c r="B49" s="640"/>
      <c r="C49" s="112"/>
      <c r="D49" s="113"/>
    </row>
    <row r="50" spans="2:4" ht="13.5" customHeight="1">
      <c r="B50" s="640"/>
      <c r="C50" s="112"/>
      <c r="D50" s="113"/>
    </row>
    <row r="51" spans="2:4" ht="13.5" customHeight="1">
      <c r="B51" s="640"/>
      <c r="C51" s="112"/>
      <c r="D51" s="113"/>
    </row>
    <row r="52" spans="2:4" ht="13.5" customHeight="1">
      <c r="B52" s="640"/>
      <c r="C52" s="112"/>
      <c r="D52" s="113"/>
    </row>
    <row r="53" spans="2:4" ht="13.5" customHeight="1">
      <c r="B53" s="640"/>
      <c r="C53" s="112"/>
      <c r="D53" s="113"/>
    </row>
    <row r="54" spans="2:4" ht="13.5" customHeight="1">
      <c r="B54" s="640"/>
      <c r="C54" s="112"/>
      <c r="D54" s="113"/>
    </row>
    <row r="55" spans="2:4" ht="13.5" customHeight="1">
      <c r="B55" s="640"/>
      <c r="C55" s="112"/>
      <c r="D55" s="113"/>
    </row>
    <row r="56" spans="2:4" ht="13.5" customHeight="1">
      <c r="B56" s="640"/>
      <c r="C56" s="112"/>
      <c r="D56" s="113"/>
    </row>
    <row r="57" spans="2:4" ht="13.5" customHeight="1">
      <c r="B57" s="640"/>
      <c r="C57" s="112"/>
      <c r="D57" s="113"/>
    </row>
    <row r="58" spans="2:4" ht="13.5" customHeight="1">
      <c r="B58" s="640"/>
      <c r="C58" s="112"/>
      <c r="D58" s="113"/>
    </row>
    <row r="59" spans="2:4" ht="13.5" customHeight="1">
      <c r="B59" s="640"/>
      <c r="C59" s="112"/>
      <c r="D59" s="113"/>
    </row>
    <row r="60" spans="2:4" ht="13.5" customHeight="1">
      <c r="B60" s="641"/>
      <c r="C60" s="112"/>
      <c r="D60" s="113"/>
    </row>
    <row r="61" spans="2:4" ht="13.5" customHeight="1">
      <c r="B61"/>
      <c r="C61" s="112"/>
      <c r="D61" s="113"/>
    </row>
    <row r="62" spans="2:4" ht="13.5" customHeight="1">
      <c r="B62" s="583" t="s">
        <v>124</v>
      </c>
      <c r="C62" s="38"/>
      <c r="D62" s="35"/>
    </row>
    <row r="63" spans="2:4" ht="13.5" customHeight="1">
      <c r="B63" s="583"/>
      <c r="C63" s="38"/>
      <c r="D63" s="35"/>
    </row>
    <row r="64" spans="2:4" ht="13.5" customHeight="1">
      <c r="B64" s="583"/>
      <c r="C64" s="38"/>
      <c r="D64" s="35"/>
    </row>
    <row r="65" spans="2:4" ht="13.5" customHeight="1">
      <c r="B65" s="583"/>
      <c r="C65" s="38"/>
      <c r="D65" s="35"/>
    </row>
    <row r="66" spans="2:4" ht="13.5" customHeight="1">
      <c r="B66" s="37"/>
      <c r="C66" s="38"/>
      <c r="D66" s="35"/>
    </row>
    <row r="67" spans="2:4" ht="13.5" customHeight="1">
      <c r="B67" s="636"/>
      <c r="C67" s="38"/>
      <c r="D67" s="35"/>
    </row>
    <row r="68" spans="2:4" ht="13.5" customHeight="1">
      <c r="B68" s="637"/>
      <c r="C68" s="38"/>
      <c r="D68" s="35"/>
    </row>
    <row r="69" spans="2:4" ht="13.5" customHeight="1">
      <c r="B69" s="637"/>
      <c r="C69" s="38"/>
      <c r="D69" s="35"/>
    </row>
    <row r="70" spans="2:4" ht="13.5" customHeight="1">
      <c r="B70" s="637"/>
      <c r="C70" s="38"/>
      <c r="D70" s="35"/>
    </row>
    <row r="71" spans="2:4" ht="13.5" customHeight="1">
      <c r="B71" s="637"/>
      <c r="C71" s="38"/>
      <c r="D71" s="35"/>
    </row>
    <row r="72" spans="2:4" ht="13.5" customHeight="1">
      <c r="B72" s="637"/>
      <c r="C72" s="38"/>
      <c r="D72" s="35"/>
    </row>
    <row r="73" spans="2:4" ht="13.5" customHeight="1">
      <c r="B73" s="637"/>
      <c r="C73" s="38"/>
      <c r="D73" s="35"/>
    </row>
    <row r="74" spans="2:4" ht="13.5" customHeight="1">
      <c r="B74" s="637"/>
      <c r="C74" s="38"/>
      <c r="D74" s="35"/>
    </row>
    <row r="75" spans="2:4" ht="13.5" customHeight="1">
      <c r="B75" s="637"/>
      <c r="C75" s="38"/>
      <c r="D75" s="35"/>
    </row>
    <row r="76" spans="2:4" ht="13.5" customHeight="1">
      <c r="B76" s="637"/>
      <c r="C76" s="38"/>
      <c r="D76" s="35"/>
    </row>
    <row r="77" spans="2:4" ht="13.5" customHeight="1">
      <c r="B77" s="637"/>
      <c r="C77" s="38"/>
      <c r="D77" s="35"/>
    </row>
    <row r="78" spans="2:4" ht="13.5" customHeight="1">
      <c r="B78" s="637"/>
      <c r="C78" s="38"/>
      <c r="D78" s="35"/>
    </row>
    <row r="79" spans="2:4" ht="13.5" customHeight="1">
      <c r="B79" s="637"/>
      <c r="C79" s="38"/>
      <c r="D79" s="35"/>
    </row>
    <row r="80" spans="2:4" ht="13.5" customHeight="1">
      <c r="B80" s="637"/>
      <c r="C80" s="38"/>
      <c r="D80" s="35"/>
    </row>
    <row r="81" spans="2:4" ht="13.5" customHeight="1">
      <c r="B81" s="637"/>
      <c r="C81" s="38"/>
      <c r="D81" s="35"/>
    </row>
    <row r="82" spans="2:4" ht="13.5" customHeight="1">
      <c r="B82" s="637"/>
      <c r="C82" s="38"/>
      <c r="D82" s="35"/>
    </row>
    <row r="83" spans="2:4" ht="13.5" customHeight="1">
      <c r="B83" s="637"/>
      <c r="C83" s="38"/>
      <c r="D83" s="35"/>
    </row>
    <row r="84" spans="2:4" ht="13.5" customHeight="1">
      <c r="B84" s="637"/>
      <c r="C84" s="38"/>
      <c r="D84" s="35"/>
    </row>
    <row r="85" spans="2:4" ht="13.5" customHeight="1">
      <c r="B85" s="637"/>
      <c r="C85" s="38"/>
      <c r="D85" s="35"/>
    </row>
    <row r="86" spans="2:4" ht="13.5" customHeight="1">
      <c r="B86" s="637"/>
      <c r="C86" s="38"/>
      <c r="D86" s="35"/>
    </row>
    <row r="87" spans="2:4" ht="13.5" customHeight="1">
      <c r="B87" s="637"/>
      <c r="C87" s="38"/>
      <c r="D87" s="35"/>
    </row>
    <row r="88" spans="2:4" ht="13.5" customHeight="1">
      <c r="B88" s="637"/>
      <c r="C88" s="38"/>
      <c r="D88" s="35"/>
    </row>
    <row r="89" spans="2:4" ht="13.5" customHeight="1">
      <c r="B89" s="638"/>
      <c r="C89" s="38"/>
      <c r="D89" s="35"/>
    </row>
    <row r="90" spans="2:13" ht="13.5" customHeight="1">
      <c r="B90" s="37"/>
      <c r="C90" s="195"/>
      <c r="D90" s="196"/>
      <c r="E90" s="137"/>
      <c r="F90" s="137"/>
      <c r="G90" s="137"/>
      <c r="H90" s="137"/>
      <c r="I90" s="137"/>
      <c r="J90" s="137"/>
      <c r="K90" s="137"/>
      <c r="L90" s="137"/>
      <c r="M90" s="137"/>
    </row>
    <row r="91" spans="2:13" ht="13.5" customHeight="1">
      <c r="B91" s="594" t="s">
        <v>125</v>
      </c>
      <c r="C91" s="197"/>
      <c r="D91" s="197"/>
      <c r="E91" s="197"/>
      <c r="F91" s="197"/>
      <c r="G91" s="197"/>
      <c r="H91" s="137"/>
      <c r="I91" s="137"/>
      <c r="J91" s="137"/>
      <c r="K91" s="137"/>
      <c r="L91" s="137"/>
      <c r="M91" s="137"/>
    </row>
    <row r="92" spans="2:13" ht="13.5" customHeight="1">
      <c r="B92" s="594"/>
      <c r="C92" s="197"/>
      <c r="D92" s="197"/>
      <c r="E92" s="197"/>
      <c r="F92" s="197"/>
      <c r="G92" s="197"/>
      <c r="H92" s="137"/>
      <c r="I92" s="137"/>
      <c r="J92" s="137"/>
      <c r="K92" s="137"/>
      <c r="L92" s="137"/>
      <c r="M92" s="137"/>
    </row>
    <row r="93" spans="2:13" ht="13.5" customHeight="1">
      <c r="B93" s="594"/>
      <c r="C93" s="197"/>
      <c r="D93" s="197"/>
      <c r="E93" s="197"/>
      <c r="F93" s="197"/>
      <c r="G93" s="197"/>
      <c r="H93" s="137"/>
      <c r="I93" s="137"/>
      <c r="J93" s="137"/>
      <c r="K93" s="137"/>
      <c r="L93" s="137"/>
      <c r="M93" s="137"/>
    </row>
    <row r="94" spans="2:13" ht="13.5" customHeight="1">
      <c r="B94" s="594"/>
      <c r="C94" s="197"/>
      <c r="D94" s="197"/>
      <c r="E94" s="197"/>
      <c r="F94" s="197"/>
      <c r="G94" s="197"/>
      <c r="H94" s="137"/>
      <c r="I94" s="137"/>
      <c r="J94" s="137"/>
      <c r="K94" s="137"/>
      <c r="L94" s="137"/>
      <c r="M94" s="137"/>
    </row>
    <row r="95" spans="3:13" ht="13.5" customHeight="1">
      <c r="C95" s="196"/>
      <c r="D95" s="196"/>
      <c r="E95" s="137"/>
      <c r="F95" s="137"/>
      <c r="G95" s="137"/>
      <c r="H95" s="137"/>
      <c r="I95" s="137"/>
      <c r="J95" s="137"/>
      <c r="K95" s="137"/>
      <c r="L95" s="137"/>
      <c r="M95" s="137"/>
    </row>
    <row r="96" spans="2:13" ht="13.5" customHeight="1">
      <c r="B96" s="639"/>
      <c r="C96" s="137"/>
      <c r="D96" s="137"/>
      <c r="E96" s="137"/>
      <c r="F96" s="137"/>
      <c r="G96" s="137"/>
      <c r="H96" s="137"/>
      <c r="I96" s="137"/>
      <c r="J96" s="137"/>
      <c r="K96" s="137"/>
      <c r="L96" s="137"/>
      <c r="M96" s="137"/>
    </row>
    <row r="97" spans="2:13" ht="13.5" customHeight="1">
      <c r="B97" s="640"/>
      <c r="C97" s="137"/>
      <c r="D97" s="137"/>
      <c r="E97" s="137"/>
      <c r="F97" s="137"/>
      <c r="G97" s="137"/>
      <c r="H97" s="137"/>
      <c r="I97" s="137"/>
      <c r="J97" s="137"/>
      <c r="K97" s="137"/>
      <c r="L97" s="137"/>
      <c r="M97" s="137"/>
    </row>
    <row r="98" spans="2:13" ht="13.5" customHeight="1">
      <c r="B98" s="640"/>
      <c r="C98" s="137"/>
      <c r="D98" s="137"/>
      <c r="E98" s="137"/>
      <c r="F98" s="137"/>
      <c r="G98" s="137"/>
      <c r="H98" s="137"/>
      <c r="I98" s="137"/>
      <c r="J98" s="137"/>
      <c r="K98" s="137"/>
      <c r="L98" s="137"/>
      <c r="M98" s="137"/>
    </row>
    <row r="99" spans="2:13" ht="13.5" customHeight="1">
      <c r="B99" s="640"/>
      <c r="C99" s="137"/>
      <c r="D99" s="137"/>
      <c r="E99" s="137"/>
      <c r="F99" s="137"/>
      <c r="G99" s="137"/>
      <c r="H99" s="137"/>
      <c r="I99" s="137"/>
      <c r="J99" s="137"/>
      <c r="K99" s="137"/>
      <c r="L99" s="137"/>
      <c r="M99" s="137"/>
    </row>
    <row r="100" spans="2:13" ht="13.5" customHeight="1">
      <c r="B100" s="640"/>
      <c r="C100" s="137"/>
      <c r="D100" s="137"/>
      <c r="E100" s="137"/>
      <c r="F100" s="137"/>
      <c r="G100" s="137"/>
      <c r="H100" s="137"/>
      <c r="I100" s="137"/>
      <c r="J100" s="137"/>
      <c r="K100" s="137"/>
      <c r="L100" s="137"/>
      <c r="M100" s="137"/>
    </row>
    <row r="101" spans="2:13" ht="13.5" customHeight="1">
      <c r="B101" s="640"/>
      <c r="C101" s="137"/>
      <c r="D101" s="137"/>
      <c r="E101" s="137"/>
      <c r="F101" s="137"/>
      <c r="G101" s="137"/>
      <c r="H101" s="137"/>
      <c r="I101" s="137"/>
      <c r="J101" s="137"/>
      <c r="K101" s="137"/>
      <c r="L101" s="137"/>
      <c r="M101" s="137"/>
    </row>
    <row r="102" spans="2:13" ht="13.5" customHeight="1">
      <c r="B102" s="640"/>
      <c r="C102" s="137"/>
      <c r="D102" s="137"/>
      <c r="E102" s="137"/>
      <c r="F102" s="137"/>
      <c r="G102" s="137"/>
      <c r="H102" s="137"/>
      <c r="I102" s="137"/>
      <c r="J102" s="137"/>
      <c r="K102" s="137"/>
      <c r="L102" s="137"/>
      <c r="M102" s="137"/>
    </row>
    <row r="103" spans="2:13" ht="13.5" customHeight="1">
      <c r="B103" s="640"/>
      <c r="C103" s="137"/>
      <c r="D103" s="137"/>
      <c r="E103" s="137"/>
      <c r="F103" s="137"/>
      <c r="G103" s="137"/>
      <c r="H103" s="137"/>
      <c r="I103" s="137"/>
      <c r="J103" s="137"/>
      <c r="K103" s="137"/>
      <c r="L103" s="137"/>
      <c r="M103" s="137"/>
    </row>
    <row r="104" spans="2:13" ht="13.5" customHeight="1">
      <c r="B104" s="640"/>
      <c r="C104" s="137"/>
      <c r="D104" s="137"/>
      <c r="E104" s="137"/>
      <c r="F104" s="137"/>
      <c r="G104" s="137"/>
      <c r="H104" s="137"/>
      <c r="I104" s="137"/>
      <c r="J104" s="137"/>
      <c r="K104" s="137"/>
      <c r="L104" s="137"/>
      <c r="M104" s="137"/>
    </row>
    <row r="105" spans="2:13" ht="13.5" customHeight="1">
      <c r="B105" s="640"/>
      <c r="C105" s="137"/>
      <c r="D105" s="137"/>
      <c r="E105" s="137"/>
      <c r="F105" s="137"/>
      <c r="G105" s="137"/>
      <c r="H105" s="137"/>
      <c r="I105" s="137"/>
      <c r="J105" s="137"/>
      <c r="K105" s="137"/>
      <c r="L105" s="137"/>
      <c r="M105" s="137"/>
    </row>
    <row r="106" spans="2:13" ht="13.5" customHeight="1">
      <c r="B106" s="640"/>
      <c r="C106" s="137"/>
      <c r="D106" s="137"/>
      <c r="E106" s="137"/>
      <c r="F106" s="137"/>
      <c r="G106" s="137"/>
      <c r="H106" s="137"/>
      <c r="I106" s="137"/>
      <c r="J106" s="137"/>
      <c r="K106" s="137"/>
      <c r="L106" s="137"/>
      <c r="M106" s="137"/>
    </row>
    <row r="107" spans="2:13" ht="13.5" customHeight="1">
      <c r="B107" s="640"/>
      <c r="C107" s="137"/>
      <c r="D107" s="137"/>
      <c r="E107" s="137"/>
      <c r="F107" s="137"/>
      <c r="G107" s="137"/>
      <c r="H107" s="137"/>
      <c r="I107" s="137"/>
      <c r="J107" s="137"/>
      <c r="K107" s="137"/>
      <c r="L107" s="137"/>
      <c r="M107" s="137"/>
    </row>
    <row r="108" spans="2:13" ht="13.5" customHeight="1">
      <c r="B108" s="640"/>
      <c r="C108" s="137"/>
      <c r="D108" s="137"/>
      <c r="E108" s="137"/>
      <c r="F108" s="137"/>
      <c r="G108" s="137"/>
      <c r="H108" s="137"/>
      <c r="I108" s="137"/>
      <c r="J108" s="137"/>
      <c r="K108" s="137"/>
      <c r="L108" s="137"/>
      <c r="M108" s="137"/>
    </row>
    <row r="109" spans="2:13" ht="13.5" customHeight="1">
      <c r="B109" s="640"/>
      <c r="C109" s="137"/>
      <c r="D109" s="137"/>
      <c r="E109" s="137"/>
      <c r="F109" s="137"/>
      <c r="G109" s="137"/>
      <c r="H109" s="137"/>
      <c r="I109" s="137"/>
      <c r="J109" s="137"/>
      <c r="K109" s="137"/>
      <c r="L109" s="137"/>
      <c r="M109" s="137"/>
    </row>
    <row r="110" spans="2:13" ht="13.5" customHeight="1">
      <c r="B110" s="640"/>
      <c r="C110" s="137"/>
      <c r="D110" s="137"/>
      <c r="E110" s="137"/>
      <c r="F110" s="137"/>
      <c r="G110" s="137"/>
      <c r="H110" s="137"/>
      <c r="I110" s="137"/>
      <c r="J110" s="137"/>
      <c r="K110" s="137"/>
      <c r="L110" s="137"/>
      <c r="M110" s="137"/>
    </row>
    <row r="111" spans="2:13" ht="13.5" customHeight="1">
      <c r="B111" s="640"/>
      <c r="C111" s="137"/>
      <c r="D111" s="137"/>
      <c r="E111" s="137"/>
      <c r="F111" s="137"/>
      <c r="G111" s="137"/>
      <c r="H111" s="137"/>
      <c r="I111" s="137"/>
      <c r="J111" s="137"/>
      <c r="K111" s="137"/>
      <c r="L111" s="137"/>
      <c r="M111" s="137"/>
    </row>
    <row r="112" spans="2:13" ht="13.5" customHeight="1">
      <c r="B112" s="640"/>
      <c r="C112" s="137"/>
      <c r="D112" s="137"/>
      <c r="E112" s="137"/>
      <c r="F112" s="137"/>
      <c r="G112" s="137"/>
      <c r="H112" s="137"/>
      <c r="I112" s="137"/>
      <c r="J112" s="137"/>
      <c r="K112" s="137"/>
      <c r="L112" s="137"/>
      <c r="M112" s="137"/>
    </row>
    <row r="113" spans="2:13" ht="13.5" customHeight="1">
      <c r="B113" s="640"/>
      <c r="C113" s="137"/>
      <c r="D113" s="137"/>
      <c r="E113" s="137"/>
      <c r="F113" s="137"/>
      <c r="G113" s="137"/>
      <c r="H113" s="137"/>
      <c r="I113" s="137"/>
      <c r="J113" s="137"/>
      <c r="K113" s="137"/>
      <c r="L113" s="137"/>
      <c r="M113" s="137"/>
    </row>
    <row r="114" spans="2:13" ht="13.5" customHeight="1">
      <c r="B114" s="640"/>
      <c r="C114" s="137"/>
      <c r="D114" s="137"/>
      <c r="E114" s="137"/>
      <c r="F114" s="137"/>
      <c r="G114" s="137"/>
      <c r="H114" s="137"/>
      <c r="I114" s="137"/>
      <c r="J114" s="137"/>
      <c r="K114" s="137"/>
      <c r="L114" s="137"/>
      <c r="M114" s="137"/>
    </row>
    <row r="115" ht="13.5" customHeight="1">
      <c r="B115" s="640"/>
    </row>
    <row r="116" ht="13.5" customHeight="1">
      <c r="B116" s="640"/>
    </row>
    <row r="117" ht="13.5" customHeight="1">
      <c r="B117" s="640"/>
    </row>
    <row r="118" ht="13.5" customHeight="1">
      <c r="B118" s="640"/>
    </row>
    <row r="119" ht="13.5" customHeight="1">
      <c r="B119" s="640"/>
    </row>
    <row r="120" ht="13.5" customHeight="1">
      <c r="B120" s="641"/>
    </row>
    <row r="121" ht="13.5" customHeight="1">
      <c r="B121" s="37"/>
    </row>
    <row r="122" ht="13.5" customHeight="1">
      <c r="B122" s="37"/>
    </row>
    <row r="123" ht="13.5" customHeight="1">
      <c r="B123" s="37"/>
    </row>
    <row r="124" ht="13.5" customHeight="1">
      <c r="B124" s="37"/>
    </row>
    <row r="125" ht="13.5" customHeight="1">
      <c r="B125" s="37"/>
    </row>
    <row r="126" ht="13.5" customHeight="1">
      <c r="B126" s="37"/>
    </row>
    <row r="127" ht="13.5" customHeight="1">
      <c r="B127" s="37"/>
    </row>
    <row r="128" ht="13.5" customHeight="1">
      <c r="B128" s="37"/>
    </row>
    <row r="129" ht="13.5" customHeight="1">
      <c r="B129" s="37"/>
    </row>
    <row r="130" ht="13.5" customHeight="1">
      <c r="B130" s="37"/>
    </row>
    <row r="131" ht="13.5" customHeight="1">
      <c r="B131" s="37"/>
    </row>
    <row r="132" ht="13.5" customHeight="1">
      <c r="B132" s="63"/>
    </row>
    <row r="133" ht="13.5" customHeight="1">
      <c r="B133" s="37"/>
    </row>
    <row r="134" ht="13.5" customHeight="1">
      <c r="B134" s="37"/>
    </row>
    <row r="135" ht="13.5" customHeight="1">
      <c r="B135" s="37"/>
    </row>
    <row r="136" ht="13.5" customHeight="1">
      <c r="B136" s="37"/>
    </row>
    <row r="137" ht="13.5" customHeight="1">
      <c r="B137" s="37"/>
    </row>
    <row r="138" ht="13.5" customHeight="1">
      <c r="B138" s="37"/>
    </row>
    <row r="139" ht="13.5" customHeight="1">
      <c r="B139" s="37"/>
    </row>
    <row r="140" ht="13.5" customHeight="1">
      <c r="B140" s="37"/>
    </row>
    <row r="141" ht="13.5" customHeight="1">
      <c r="B141" s="37"/>
    </row>
    <row r="142" ht="13.5" customHeight="1">
      <c r="B142" s="37"/>
    </row>
    <row r="143" ht="13.5" customHeight="1">
      <c r="B143" s="37"/>
    </row>
    <row r="144" ht="13.5" customHeight="1">
      <c r="B144" s="37"/>
    </row>
    <row r="145" ht="13.5" customHeight="1">
      <c r="B145" s="37"/>
    </row>
    <row r="146" ht="13.5" customHeight="1">
      <c r="B146" s="37"/>
    </row>
    <row r="147" ht="13.5" customHeight="1">
      <c r="B147" s="37"/>
    </row>
    <row r="148" ht="13.5" customHeight="1">
      <c r="B148" s="37"/>
    </row>
    <row r="149" ht="13.5" customHeight="1">
      <c r="B149" s="37"/>
    </row>
    <row r="150" ht="13.5" customHeight="1">
      <c r="B150" s="37"/>
    </row>
    <row r="151" ht="13.5" customHeight="1">
      <c r="B151" s="37"/>
    </row>
    <row r="152" ht="13.5" customHeight="1">
      <c r="B152" s="37"/>
    </row>
    <row r="153" ht="13.5" customHeight="1">
      <c r="B153" s="37"/>
    </row>
    <row r="154" ht="13.5" customHeight="1">
      <c r="B154" s="37"/>
    </row>
    <row r="155" ht="13.5" customHeight="1">
      <c r="B155" s="37"/>
    </row>
    <row r="156" ht="13.5" customHeight="1">
      <c r="B156" s="37"/>
    </row>
    <row r="157" ht="13.5" customHeight="1">
      <c r="B157" s="37"/>
    </row>
    <row r="158" ht="13.5" customHeight="1">
      <c r="B158" s="37"/>
    </row>
    <row r="159" ht="13.5" customHeight="1">
      <c r="B159" s="37"/>
    </row>
    <row r="160" ht="13.5" customHeight="1">
      <c r="B160" s="37"/>
    </row>
    <row r="161" ht="13.5" customHeight="1">
      <c r="B161" s="37"/>
    </row>
    <row r="162" ht="13.5" customHeight="1">
      <c r="B162" s="37"/>
    </row>
  </sheetData>
  <sheetProtection formatRows="0" selectLockedCells="1"/>
  <mergeCells count="9">
    <mergeCell ref="B62:B65"/>
    <mergeCell ref="B67:B89"/>
    <mergeCell ref="B91:B94"/>
    <mergeCell ref="B96:B120"/>
    <mergeCell ref="A1:C2"/>
    <mergeCell ref="B4:B7"/>
    <mergeCell ref="B9:B29"/>
    <mergeCell ref="B31:B34"/>
    <mergeCell ref="B36:B60"/>
  </mergeCells>
  <dataValidations count="1">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B3 B62 B31 B132">
      <formula1>3500</formula1>
    </dataValidation>
  </dataValidations>
  <printOptions horizontalCentered="1"/>
  <pageMargins left="0.3937007874015748" right="0.3937007874015748" top="0.3937007874015748" bottom="0.3937007874015748" header="0.5118110236220472" footer="0.1968503937007874"/>
  <pageSetup fitToHeight="0"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K35"/>
  <sheetViews>
    <sheetView showGridLines="0" view="pageBreakPreview" zoomScaleNormal="64" zoomScaleSheetLayoutView="100" zoomScalePageLayoutView="0" workbookViewId="0" topLeftCell="A1">
      <selection activeCell="I7" sqref="I7"/>
    </sheetView>
  </sheetViews>
  <sheetFormatPr defaultColWidth="11.421875" defaultRowHeight="13.5" customHeight="1"/>
  <cols>
    <col min="1" max="1" width="2.57421875" style="39" customWidth="1"/>
    <col min="2" max="6" width="16.421875" style="39" customWidth="1"/>
    <col min="7" max="7" width="16.421875" style="40" customWidth="1"/>
    <col min="8" max="8" width="2.57421875" style="39" customWidth="1"/>
    <col min="9" max="9" width="26.140625" style="41" customWidth="1"/>
    <col min="10" max="10" width="11.57421875" style="41" customWidth="1"/>
    <col min="11" max="11" width="17.8515625" style="41" customWidth="1"/>
    <col min="12" max="12" width="11.421875" style="39" customWidth="1"/>
    <col min="13" max="13" width="18.421875" style="39" customWidth="1"/>
    <col min="14" max="16384" width="11.421875" style="39" customWidth="1"/>
  </cols>
  <sheetData>
    <row r="1" spans="1:9" ht="13.5" customHeight="1">
      <c r="A1" s="662" t="s">
        <v>37</v>
      </c>
      <c r="B1" s="662"/>
      <c r="C1" s="662"/>
      <c r="D1" s="662"/>
      <c r="E1" s="662"/>
      <c r="F1" s="662"/>
      <c r="G1" s="662"/>
      <c r="H1" s="662"/>
      <c r="I1" s="192"/>
    </row>
    <row r="2" spans="1:11" s="44" customFormat="1" ht="13.5" customHeight="1">
      <c r="A2" s="662"/>
      <c r="B2" s="662"/>
      <c r="C2" s="662"/>
      <c r="D2" s="662"/>
      <c r="E2" s="662"/>
      <c r="F2" s="662"/>
      <c r="G2" s="662"/>
      <c r="H2" s="662"/>
      <c r="I2" s="42"/>
      <c r="J2" s="43"/>
      <c r="K2" s="43"/>
    </row>
    <row r="4" spans="1:8" ht="13.5" customHeight="1">
      <c r="A4" s="193"/>
      <c r="B4" s="583" t="s">
        <v>200</v>
      </c>
      <c r="C4" s="583"/>
      <c r="D4" s="583"/>
      <c r="E4" s="583"/>
      <c r="F4" s="583"/>
      <c r="G4" s="583"/>
      <c r="H4" s="194"/>
    </row>
    <row r="5" spans="1:11" s="44" customFormat="1" ht="13.5" customHeight="1">
      <c r="A5" s="45"/>
      <c r="B5" s="583"/>
      <c r="C5" s="583"/>
      <c r="D5" s="583"/>
      <c r="E5" s="583"/>
      <c r="F5" s="583"/>
      <c r="G5" s="583"/>
      <c r="H5" s="46"/>
      <c r="I5" s="43"/>
      <c r="J5" s="43"/>
      <c r="K5" s="43"/>
    </row>
    <row r="6" spans="1:11" s="49" customFormat="1" ht="13.5" customHeight="1">
      <c r="A6" s="51"/>
      <c r="B6" s="583"/>
      <c r="C6" s="583"/>
      <c r="D6" s="583"/>
      <c r="E6" s="583"/>
      <c r="F6" s="583"/>
      <c r="G6" s="583"/>
      <c r="H6" s="47"/>
      <c r="I6" s="50"/>
      <c r="J6" s="48"/>
      <c r="K6" s="48"/>
    </row>
    <row r="7" spans="1:8" s="52" customFormat="1" ht="13.5" customHeight="1">
      <c r="A7" s="54"/>
      <c r="B7" s="54"/>
      <c r="C7" s="661"/>
      <c r="D7" s="661"/>
      <c r="E7" s="661"/>
      <c r="F7" s="661"/>
      <c r="G7" s="68"/>
      <c r="H7" s="68"/>
    </row>
    <row r="8" spans="1:10" ht="13.5" customHeight="1">
      <c r="A8" s="53"/>
      <c r="B8" s="652"/>
      <c r="C8" s="653"/>
      <c r="D8" s="653"/>
      <c r="E8" s="653"/>
      <c r="F8" s="653"/>
      <c r="G8" s="654"/>
      <c r="H8" s="54"/>
      <c r="I8" s="55"/>
      <c r="J8" s="83"/>
    </row>
    <row r="9" spans="1:8" s="57" customFormat="1" ht="13.5" customHeight="1">
      <c r="A9" s="89"/>
      <c r="B9" s="655"/>
      <c r="C9" s="656"/>
      <c r="D9" s="656"/>
      <c r="E9" s="656"/>
      <c r="F9" s="656"/>
      <c r="G9" s="657"/>
      <c r="H9" s="56"/>
    </row>
    <row r="10" spans="1:8" s="57" customFormat="1" ht="13.5" customHeight="1">
      <c r="A10" s="89"/>
      <c r="B10" s="655"/>
      <c r="C10" s="656"/>
      <c r="D10" s="656"/>
      <c r="E10" s="656"/>
      <c r="F10" s="656"/>
      <c r="G10" s="657"/>
      <c r="H10" s="56"/>
    </row>
    <row r="11" spans="1:8" s="57" customFormat="1" ht="13.5" customHeight="1">
      <c r="A11" s="89"/>
      <c r="B11" s="655"/>
      <c r="C11" s="656"/>
      <c r="D11" s="656"/>
      <c r="E11" s="656"/>
      <c r="F11" s="656"/>
      <c r="G11" s="657"/>
      <c r="H11" s="56"/>
    </row>
    <row r="12" spans="1:8" s="57" customFormat="1" ht="13.5" customHeight="1">
      <c r="A12" s="89"/>
      <c r="B12" s="655"/>
      <c r="C12" s="656"/>
      <c r="D12" s="656"/>
      <c r="E12" s="656"/>
      <c r="F12" s="656"/>
      <c r="G12" s="657"/>
      <c r="H12" s="56"/>
    </row>
    <row r="13" spans="1:8" s="57" customFormat="1" ht="13.5" customHeight="1">
      <c r="A13" s="89"/>
      <c r="B13" s="655"/>
      <c r="C13" s="656"/>
      <c r="D13" s="656"/>
      <c r="E13" s="656"/>
      <c r="F13" s="656"/>
      <c r="G13" s="657"/>
      <c r="H13" s="56"/>
    </row>
    <row r="14" spans="1:8" s="57" customFormat="1" ht="13.5" customHeight="1">
      <c r="A14" s="89"/>
      <c r="B14" s="655"/>
      <c r="C14" s="656"/>
      <c r="D14" s="656"/>
      <c r="E14" s="656"/>
      <c r="F14" s="656"/>
      <c r="G14" s="657"/>
      <c r="H14" s="56"/>
    </row>
    <row r="15" spans="1:8" s="57" customFormat="1" ht="13.5" customHeight="1">
      <c r="A15" s="89"/>
      <c r="B15" s="655"/>
      <c r="C15" s="656"/>
      <c r="D15" s="656"/>
      <c r="E15" s="656"/>
      <c r="F15" s="656"/>
      <c r="G15" s="657"/>
      <c r="H15" s="56"/>
    </row>
    <row r="16" spans="1:8" s="57" customFormat="1" ht="13.5" customHeight="1">
      <c r="A16" s="89"/>
      <c r="B16" s="655"/>
      <c r="C16" s="656"/>
      <c r="D16" s="656"/>
      <c r="E16" s="656"/>
      <c r="F16" s="656"/>
      <c r="G16" s="657"/>
      <c r="H16" s="56"/>
    </row>
    <row r="17" spans="1:8" s="57" customFormat="1" ht="13.5" customHeight="1">
      <c r="A17" s="89"/>
      <c r="B17" s="655"/>
      <c r="C17" s="656"/>
      <c r="D17" s="656"/>
      <c r="E17" s="656"/>
      <c r="F17" s="656"/>
      <c r="G17" s="657"/>
      <c r="H17" s="56"/>
    </row>
    <row r="18" spans="1:8" s="57" customFormat="1" ht="13.5" customHeight="1">
      <c r="A18" s="89"/>
      <c r="B18" s="655"/>
      <c r="C18" s="656"/>
      <c r="D18" s="656"/>
      <c r="E18" s="656"/>
      <c r="F18" s="656"/>
      <c r="G18" s="657"/>
      <c r="H18" s="56"/>
    </row>
    <row r="19" spans="1:8" s="57" customFormat="1" ht="13.5" customHeight="1">
      <c r="A19" s="89"/>
      <c r="B19" s="655"/>
      <c r="C19" s="656"/>
      <c r="D19" s="656"/>
      <c r="E19" s="656"/>
      <c r="F19" s="656"/>
      <c r="G19" s="657"/>
      <c r="H19" s="56"/>
    </row>
    <row r="20" spans="1:8" s="57" customFormat="1" ht="13.5" customHeight="1">
      <c r="A20" s="89"/>
      <c r="B20" s="655"/>
      <c r="C20" s="656"/>
      <c r="D20" s="656"/>
      <c r="E20" s="656"/>
      <c r="F20" s="656"/>
      <c r="G20" s="657"/>
      <c r="H20" s="56"/>
    </row>
    <row r="21" spans="1:8" s="57" customFormat="1" ht="13.5" customHeight="1">
      <c r="A21" s="89"/>
      <c r="B21" s="655"/>
      <c r="C21" s="656"/>
      <c r="D21" s="656"/>
      <c r="E21" s="656"/>
      <c r="F21" s="656"/>
      <c r="G21" s="657"/>
      <c r="H21" s="56"/>
    </row>
    <row r="22" spans="1:11" s="61" customFormat="1" ht="13.5" customHeight="1">
      <c r="A22" s="58"/>
      <c r="B22" s="655"/>
      <c r="C22" s="656"/>
      <c r="D22" s="656"/>
      <c r="E22" s="656"/>
      <c r="F22" s="656"/>
      <c r="G22" s="657"/>
      <c r="H22" s="58"/>
      <c r="I22" s="59"/>
      <c r="J22" s="60"/>
      <c r="K22" s="60"/>
    </row>
    <row r="23" spans="2:7" ht="13.5" customHeight="1">
      <c r="B23" s="655"/>
      <c r="C23" s="656"/>
      <c r="D23" s="656"/>
      <c r="E23" s="656"/>
      <c r="F23" s="656"/>
      <c r="G23" s="657"/>
    </row>
    <row r="24" spans="2:7" ht="13.5" customHeight="1">
      <c r="B24" s="655"/>
      <c r="C24" s="656"/>
      <c r="D24" s="656"/>
      <c r="E24" s="656"/>
      <c r="F24" s="656"/>
      <c r="G24" s="657"/>
    </row>
    <row r="25" spans="2:7" ht="13.5" customHeight="1">
      <c r="B25" s="655"/>
      <c r="C25" s="656"/>
      <c r="D25" s="656"/>
      <c r="E25" s="656"/>
      <c r="F25" s="656"/>
      <c r="G25" s="657"/>
    </row>
    <row r="26" spans="2:7" ht="13.5" customHeight="1">
      <c r="B26" s="655"/>
      <c r="C26" s="656"/>
      <c r="D26" s="656"/>
      <c r="E26" s="656"/>
      <c r="F26" s="656"/>
      <c r="G26" s="657"/>
    </row>
    <row r="27" spans="2:7" ht="13.5" customHeight="1">
      <c r="B27" s="655"/>
      <c r="C27" s="656"/>
      <c r="D27" s="656"/>
      <c r="E27" s="656"/>
      <c r="F27" s="656"/>
      <c r="G27" s="657"/>
    </row>
    <row r="28" spans="2:7" ht="13.5" customHeight="1">
      <c r="B28" s="655"/>
      <c r="C28" s="656"/>
      <c r="D28" s="656"/>
      <c r="E28" s="656"/>
      <c r="F28" s="656"/>
      <c r="G28" s="657"/>
    </row>
    <row r="29" spans="2:7" ht="13.5" customHeight="1">
      <c r="B29" s="655"/>
      <c r="C29" s="656"/>
      <c r="D29" s="656"/>
      <c r="E29" s="656"/>
      <c r="F29" s="656"/>
      <c r="G29" s="657"/>
    </row>
    <row r="30" spans="2:7" ht="13.5" customHeight="1">
      <c r="B30" s="655"/>
      <c r="C30" s="656"/>
      <c r="D30" s="656"/>
      <c r="E30" s="656"/>
      <c r="F30" s="656"/>
      <c r="G30" s="657"/>
    </row>
    <row r="31" spans="2:7" ht="13.5" customHeight="1">
      <c r="B31" s="655"/>
      <c r="C31" s="656"/>
      <c r="D31" s="656"/>
      <c r="E31" s="656"/>
      <c r="F31" s="656"/>
      <c r="G31" s="657"/>
    </row>
    <row r="32" spans="2:7" ht="13.5" customHeight="1">
      <c r="B32" s="655"/>
      <c r="C32" s="656"/>
      <c r="D32" s="656"/>
      <c r="E32" s="656"/>
      <c r="F32" s="656"/>
      <c r="G32" s="657"/>
    </row>
    <row r="33" spans="2:7" ht="13.5" customHeight="1">
      <c r="B33" s="655"/>
      <c r="C33" s="656"/>
      <c r="D33" s="656"/>
      <c r="E33" s="656"/>
      <c r="F33" s="656"/>
      <c r="G33" s="657"/>
    </row>
    <row r="34" spans="2:7" ht="13.5" customHeight="1">
      <c r="B34" s="655"/>
      <c r="C34" s="656"/>
      <c r="D34" s="656"/>
      <c r="E34" s="656"/>
      <c r="F34" s="656"/>
      <c r="G34" s="657"/>
    </row>
    <row r="35" spans="2:7" ht="13.5" customHeight="1">
      <c r="B35" s="658"/>
      <c r="C35" s="659"/>
      <c r="D35" s="659"/>
      <c r="E35" s="659"/>
      <c r="F35" s="659"/>
      <c r="G35" s="660"/>
    </row>
  </sheetData>
  <sheetProtection insertRows="0" selectLockedCells="1"/>
  <mergeCells count="5">
    <mergeCell ref="B8:G35"/>
    <mergeCell ref="B4:G6"/>
    <mergeCell ref="C7:D7"/>
    <mergeCell ref="E7:F7"/>
    <mergeCell ref="A1:H2"/>
  </mergeCell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A1:I83"/>
  <sheetViews>
    <sheetView view="pageBreakPreview" zoomScaleSheetLayoutView="100" zoomScalePageLayoutView="0" workbookViewId="0" topLeftCell="A42">
      <selection activeCell="D64" sqref="D64"/>
    </sheetView>
  </sheetViews>
  <sheetFormatPr defaultColWidth="11.421875" defaultRowHeight="12.75"/>
  <cols>
    <col min="2" max="2" width="47.140625" style="0" customWidth="1"/>
    <col min="3" max="3" width="6.00390625" style="0" customWidth="1"/>
    <col min="4" max="8" width="19.421875" style="0" customWidth="1"/>
    <col min="9" max="9" width="9.28125" style="0" customWidth="1"/>
  </cols>
  <sheetData>
    <row r="1" spans="1:9" ht="14.25" customHeight="1">
      <c r="A1" s="713" t="s">
        <v>129</v>
      </c>
      <c r="B1" s="713"/>
      <c r="C1" s="713"/>
      <c r="D1" s="713"/>
      <c r="E1" s="713"/>
      <c r="F1" s="713"/>
      <c r="G1" s="713"/>
      <c r="H1" s="713"/>
      <c r="I1" s="713"/>
    </row>
    <row r="2" spans="1:9" ht="14.25" customHeight="1">
      <c r="A2" s="713"/>
      <c r="B2" s="713"/>
      <c r="C2" s="713"/>
      <c r="D2" s="713"/>
      <c r="E2" s="713"/>
      <c r="F2" s="713"/>
      <c r="G2" s="713"/>
      <c r="H2" s="713"/>
      <c r="I2" s="713"/>
    </row>
    <row r="3" spans="1:9" ht="14.25" customHeight="1" thickBot="1">
      <c r="A3" s="200"/>
      <c r="B3" s="200"/>
      <c r="C3" s="201"/>
      <c r="D3" s="200"/>
      <c r="E3" s="200"/>
      <c r="F3" s="200"/>
      <c r="G3" s="201"/>
      <c r="H3" s="200"/>
      <c r="I3" s="202"/>
    </row>
    <row r="4" spans="1:9" ht="14.25" customHeight="1">
      <c r="A4" s="714" t="s">
        <v>20</v>
      </c>
      <c r="B4" s="715"/>
      <c r="C4" s="203"/>
      <c r="D4" s="204" t="s">
        <v>130</v>
      </c>
      <c r="E4" s="205">
        <f>'[1]1-Informations générales'!F42</f>
        <v>0</v>
      </c>
      <c r="F4" s="278"/>
      <c r="G4" s="278"/>
      <c r="H4" s="278"/>
      <c r="I4" s="286"/>
    </row>
    <row r="5" spans="1:9" ht="14.25" customHeight="1" thickBot="1">
      <c r="A5" s="716"/>
      <c r="B5" s="717"/>
      <c r="C5" s="203"/>
      <c r="D5" s="204" t="s">
        <v>131</v>
      </c>
      <c r="E5" s="205">
        <f>'[1]1-Informations générales'!H42</f>
        <v>0</v>
      </c>
      <c r="F5" s="278"/>
      <c r="G5" s="278"/>
      <c r="H5" s="278"/>
      <c r="I5" s="286"/>
    </row>
    <row r="6" spans="1:9" ht="14.25" customHeight="1" thickBot="1">
      <c r="A6" s="208"/>
      <c r="B6" s="209"/>
      <c r="C6" s="210"/>
      <c r="D6" s="211"/>
      <c r="E6" s="211"/>
      <c r="F6" s="200"/>
      <c r="G6" s="212"/>
      <c r="H6" s="200"/>
      <c r="I6" s="202"/>
    </row>
    <row r="7" spans="1:9" ht="14.25" customHeight="1" thickBot="1">
      <c r="A7" s="213"/>
      <c r="B7" s="213"/>
      <c r="C7" s="214"/>
      <c r="D7" s="215" t="s">
        <v>132</v>
      </c>
      <c r="E7" s="411" t="s">
        <v>133</v>
      </c>
      <c r="F7" s="411" t="s">
        <v>133</v>
      </c>
      <c r="G7" s="411" t="s">
        <v>133</v>
      </c>
      <c r="H7" s="216" t="s">
        <v>134</v>
      </c>
      <c r="I7" s="217" t="s">
        <v>21</v>
      </c>
    </row>
    <row r="8" spans="1:9" ht="14.25" customHeight="1" thickBot="1">
      <c r="A8" s="718" t="s">
        <v>135</v>
      </c>
      <c r="B8" s="719"/>
      <c r="C8" s="218"/>
      <c r="D8" s="219">
        <f>SUM(D9:D12)</f>
        <v>0</v>
      </c>
      <c r="E8" s="219">
        <f>SUM(E9:E12)</f>
        <v>0</v>
      </c>
      <c r="F8" s="219">
        <f>SUM(F9:F12)</f>
        <v>0</v>
      </c>
      <c r="G8" s="220">
        <f>SUM(G9:G12)</f>
        <v>0</v>
      </c>
      <c r="H8" s="221">
        <f>SUM(D8:G8)</f>
        <v>0</v>
      </c>
      <c r="I8" s="222" t="e">
        <f>H8/$H$34</f>
        <v>#DIV/0!</v>
      </c>
    </row>
    <row r="9" spans="1:9" ht="14.25" customHeight="1">
      <c r="A9" s="709"/>
      <c r="B9" s="710"/>
      <c r="C9" s="223"/>
      <c r="D9" s="438"/>
      <c r="E9" s="438"/>
      <c r="F9" s="438"/>
      <c r="G9" s="439"/>
      <c r="H9" s="224"/>
      <c r="I9" s="225"/>
    </row>
    <row r="10" spans="1:9" ht="14.25" customHeight="1">
      <c r="A10" s="720"/>
      <c r="B10" s="721"/>
      <c r="C10" s="223"/>
      <c r="D10" s="440"/>
      <c r="E10" s="440"/>
      <c r="F10" s="440"/>
      <c r="G10" s="441"/>
      <c r="H10" s="224"/>
      <c r="I10" s="225"/>
    </row>
    <row r="11" spans="1:9" ht="14.25" customHeight="1">
      <c r="A11" s="697"/>
      <c r="B11" s="698"/>
      <c r="C11" s="201"/>
      <c r="D11" s="442"/>
      <c r="E11" s="442"/>
      <c r="F11" s="442"/>
      <c r="G11" s="443"/>
      <c r="H11" s="224"/>
      <c r="I11" s="225"/>
    </row>
    <row r="12" spans="1:9" ht="14.25" customHeight="1" thickBot="1">
      <c r="A12" s="697"/>
      <c r="B12" s="698"/>
      <c r="C12" s="223"/>
      <c r="D12" s="442"/>
      <c r="E12" s="442"/>
      <c r="F12" s="442"/>
      <c r="G12" s="443"/>
      <c r="H12" s="224"/>
      <c r="I12" s="225"/>
    </row>
    <row r="13" spans="1:9" ht="14.25" customHeight="1" thickBot="1">
      <c r="A13" s="711" t="s">
        <v>136</v>
      </c>
      <c r="B13" s="712"/>
      <c r="C13" s="226"/>
      <c r="D13" s="227">
        <f>SUM(D14:D17)</f>
        <v>0</v>
      </c>
      <c r="E13" s="227">
        <f>SUM(E14:E17)</f>
        <v>0</v>
      </c>
      <c r="F13" s="227">
        <f>SUM(F14:F17)</f>
        <v>0</v>
      </c>
      <c r="G13" s="228">
        <f>SUM(G14:G17)</f>
        <v>0</v>
      </c>
      <c r="H13" s="229">
        <f>SUM(D13:G13)</f>
        <v>0</v>
      </c>
      <c r="I13" s="222" t="e">
        <f>H13/$H$34</f>
        <v>#DIV/0!</v>
      </c>
    </row>
    <row r="14" spans="1:9" ht="14.25" customHeight="1">
      <c r="A14" s="709"/>
      <c r="B14" s="710"/>
      <c r="C14" s="230"/>
      <c r="D14" s="438"/>
      <c r="E14" s="438"/>
      <c r="F14" s="438"/>
      <c r="G14" s="439"/>
      <c r="H14" s="224"/>
      <c r="I14" s="225"/>
    </row>
    <row r="15" spans="1:9" ht="14.25" customHeight="1">
      <c r="A15" s="703"/>
      <c r="B15" s="704"/>
      <c r="C15" s="223"/>
      <c r="D15" s="440"/>
      <c r="E15" s="440"/>
      <c r="F15" s="440"/>
      <c r="G15" s="441"/>
      <c r="H15" s="224"/>
      <c r="I15" s="225"/>
    </row>
    <row r="16" spans="1:9" ht="14.25" customHeight="1">
      <c r="A16" s="697"/>
      <c r="B16" s="698"/>
      <c r="C16" s="223"/>
      <c r="D16" s="442"/>
      <c r="E16" s="442"/>
      <c r="F16" s="442"/>
      <c r="G16" s="443"/>
      <c r="H16" s="224"/>
      <c r="I16" s="225"/>
    </row>
    <row r="17" spans="1:9" ht="14.25" customHeight="1" thickBot="1">
      <c r="A17" s="697"/>
      <c r="B17" s="698"/>
      <c r="C17" s="223"/>
      <c r="D17" s="444"/>
      <c r="E17" s="444"/>
      <c r="F17" s="444"/>
      <c r="G17" s="445"/>
      <c r="H17" s="224"/>
      <c r="I17" s="225"/>
    </row>
    <row r="18" spans="1:9" ht="14.25" customHeight="1" thickBot="1">
      <c r="A18" s="707" t="s">
        <v>137</v>
      </c>
      <c r="B18" s="708"/>
      <c r="C18" s="218"/>
      <c r="D18" s="227">
        <f>SUM(D19:D22)</f>
        <v>0</v>
      </c>
      <c r="E18" s="227">
        <f>SUM(E19:E22)</f>
        <v>0</v>
      </c>
      <c r="F18" s="227">
        <f>SUM(F19:F22)</f>
        <v>0</v>
      </c>
      <c r="G18" s="228">
        <f>SUM(G19:G22)</f>
        <v>0</v>
      </c>
      <c r="H18" s="229">
        <f>SUM(D18:G18)</f>
        <v>0</v>
      </c>
      <c r="I18" s="222" t="e">
        <f>H18/$H$34</f>
        <v>#DIV/0!</v>
      </c>
    </row>
    <row r="19" spans="1:9" ht="14.25" customHeight="1">
      <c r="A19" s="709"/>
      <c r="B19" s="710"/>
      <c r="C19" s="223"/>
      <c r="D19" s="446"/>
      <c r="E19" s="446"/>
      <c r="F19" s="446"/>
      <c r="G19" s="447"/>
      <c r="H19" s="224"/>
      <c r="I19" s="225"/>
    </row>
    <row r="20" spans="1:9" ht="14.25" customHeight="1">
      <c r="A20" s="436"/>
      <c r="B20" s="437"/>
      <c r="C20" s="223"/>
      <c r="D20" s="448"/>
      <c r="E20" s="448"/>
      <c r="F20" s="448"/>
      <c r="G20" s="449"/>
      <c r="H20" s="224"/>
      <c r="I20" s="225"/>
    </row>
    <row r="21" spans="1:9" ht="14.25" customHeight="1">
      <c r="A21" s="697"/>
      <c r="B21" s="698"/>
      <c r="C21" s="223"/>
      <c r="D21" s="440"/>
      <c r="E21" s="440"/>
      <c r="F21" s="440"/>
      <c r="G21" s="441"/>
      <c r="H21" s="224"/>
      <c r="I21" s="225"/>
    </row>
    <row r="22" spans="1:9" ht="14.25" customHeight="1" thickBot="1">
      <c r="A22" s="697"/>
      <c r="B22" s="698"/>
      <c r="C22" s="231"/>
      <c r="D22" s="450"/>
      <c r="E22" s="450"/>
      <c r="F22" s="450"/>
      <c r="G22" s="451"/>
      <c r="H22" s="224"/>
      <c r="I22" s="225"/>
    </row>
    <row r="23" spans="1:9" ht="14.25" customHeight="1" thickBot="1">
      <c r="A23" s="707" t="s">
        <v>187</v>
      </c>
      <c r="B23" s="708"/>
      <c r="C23" s="218"/>
      <c r="D23" s="232">
        <f>SUM(D24:D27)</f>
        <v>0</v>
      </c>
      <c r="E23" s="232">
        <f>SUM(E24:E27)</f>
        <v>0</v>
      </c>
      <c r="F23" s="232">
        <f>SUM(F24:F27)</f>
        <v>0</v>
      </c>
      <c r="G23" s="232">
        <f>SUM(G24:G27)</f>
        <v>0</v>
      </c>
      <c r="H23" s="229">
        <f>SUM(D23:G23)</f>
        <v>0</v>
      </c>
      <c r="I23" s="222" t="e">
        <f>H23/$H$34</f>
        <v>#DIV/0!</v>
      </c>
    </row>
    <row r="24" spans="1:9" ht="14.25" customHeight="1">
      <c r="A24" s="709"/>
      <c r="B24" s="710"/>
      <c r="C24" s="223"/>
      <c r="D24" s="444"/>
      <c r="E24" s="444"/>
      <c r="F24" s="444"/>
      <c r="G24" s="445"/>
      <c r="H24" s="224"/>
      <c r="I24" s="225"/>
    </row>
    <row r="25" spans="1:9" ht="14.25" customHeight="1">
      <c r="A25" s="436"/>
      <c r="B25" s="437"/>
      <c r="C25" s="223"/>
      <c r="D25" s="444"/>
      <c r="E25" s="444"/>
      <c r="F25" s="444"/>
      <c r="G25" s="445"/>
      <c r="H25" s="224"/>
      <c r="I25" s="225"/>
    </row>
    <row r="26" spans="1:9" ht="14.25" customHeight="1">
      <c r="A26" s="697"/>
      <c r="B26" s="698"/>
      <c r="C26" s="223"/>
      <c r="D26" s="444"/>
      <c r="E26" s="444"/>
      <c r="F26" s="444"/>
      <c r="G26" s="445"/>
      <c r="H26" s="224"/>
      <c r="I26" s="225"/>
    </row>
    <row r="27" spans="1:9" ht="14.25" customHeight="1" thickBot="1">
      <c r="A27" s="699"/>
      <c r="B27" s="700"/>
      <c r="C27" s="223"/>
      <c r="D27" s="452"/>
      <c r="E27" s="452"/>
      <c r="F27" s="452"/>
      <c r="G27" s="453"/>
      <c r="H27" s="224"/>
      <c r="I27" s="225"/>
    </row>
    <row r="28" spans="1:9" ht="14.25" customHeight="1" thickBot="1">
      <c r="A28" s="701" t="s">
        <v>138</v>
      </c>
      <c r="B28" s="702"/>
      <c r="C28" s="233"/>
      <c r="D28" s="234">
        <f>SUM(D29:D32)</f>
        <v>0</v>
      </c>
      <c r="E28" s="235">
        <f>SUM(E29:E32)</f>
        <v>0</v>
      </c>
      <c r="F28" s="235">
        <f>SUM(F29:F32)</f>
        <v>0</v>
      </c>
      <c r="G28" s="236">
        <f>SUM(G29:G32)</f>
        <v>0</v>
      </c>
      <c r="H28" s="229">
        <f>SUM(D28:G28)</f>
        <v>0</v>
      </c>
      <c r="I28" s="222" t="e">
        <f>H28/$H$34</f>
        <v>#DIV/0!</v>
      </c>
    </row>
    <row r="29" spans="1:9" ht="14.25" customHeight="1">
      <c r="A29" s="703"/>
      <c r="B29" s="704"/>
      <c r="C29" s="223"/>
      <c r="D29" s="454"/>
      <c r="E29" s="454"/>
      <c r="F29" s="454"/>
      <c r="G29" s="455"/>
      <c r="H29" s="224"/>
      <c r="I29" s="225"/>
    </row>
    <row r="30" spans="1:9" ht="14.25" customHeight="1">
      <c r="A30" s="436"/>
      <c r="B30" s="437"/>
      <c r="C30" s="223"/>
      <c r="D30" s="444"/>
      <c r="E30" s="444"/>
      <c r="F30" s="444"/>
      <c r="G30" s="445"/>
      <c r="H30" s="224"/>
      <c r="I30" s="225"/>
    </row>
    <row r="31" spans="1:9" ht="14.25" customHeight="1">
      <c r="A31" s="697"/>
      <c r="B31" s="698"/>
      <c r="C31" s="223"/>
      <c r="D31" s="452"/>
      <c r="E31" s="452"/>
      <c r="F31" s="452"/>
      <c r="G31" s="453"/>
      <c r="H31" s="224"/>
      <c r="I31" s="225"/>
    </row>
    <row r="32" spans="1:9" ht="14.25" customHeight="1" thickBot="1">
      <c r="A32" s="705"/>
      <c r="B32" s="706"/>
      <c r="C32" s="223"/>
      <c r="D32" s="456"/>
      <c r="E32" s="456"/>
      <c r="F32" s="456"/>
      <c r="G32" s="457"/>
      <c r="H32" s="237"/>
      <c r="I32" s="238"/>
    </row>
    <row r="33" spans="1:9" ht="14.25" customHeight="1" thickBot="1">
      <c r="A33" s="239"/>
      <c r="B33" s="240"/>
      <c r="C33" s="223"/>
      <c r="D33" s="241"/>
      <c r="E33" s="242"/>
      <c r="F33" s="200"/>
      <c r="G33" s="243"/>
      <c r="H33" s="200"/>
      <c r="I33" s="202"/>
    </row>
    <row r="34" spans="1:9" ht="14.25" customHeight="1" thickBot="1">
      <c r="A34" s="671" t="s">
        <v>29</v>
      </c>
      <c r="B34" s="672"/>
      <c r="C34" s="244"/>
      <c r="D34" s="245">
        <f>D8+D13+D18+D23+D28</f>
        <v>0</v>
      </c>
      <c r="E34" s="245">
        <f>E8+E13+E18+E23+E28</f>
        <v>0</v>
      </c>
      <c r="F34" s="245">
        <f>F8+F13+F18+F23+F28</f>
        <v>0</v>
      </c>
      <c r="G34" s="245">
        <f>G8+G13+G18+G23+G28</f>
        <v>0</v>
      </c>
      <c r="H34" s="245">
        <f>H8+H13+H18+H23+H28</f>
        <v>0</v>
      </c>
      <c r="I34" s="222" t="e">
        <f>H34/$H$34</f>
        <v>#DIV/0!</v>
      </c>
    </row>
    <row r="35" spans="1:9" ht="14.25" customHeight="1" thickBot="1">
      <c r="A35" s="246"/>
      <c r="B35" s="247"/>
      <c r="C35" s="248"/>
      <c r="D35" s="207"/>
      <c r="E35" s="249"/>
      <c r="F35" s="200"/>
      <c r="G35" s="250"/>
      <c r="H35" s="200"/>
      <c r="I35" s="202"/>
    </row>
    <row r="36" spans="1:9" ht="14.25" customHeight="1">
      <c r="A36" s="687" t="s">
        <v>30</v>
      </c>
      <c r="B36" s="688"/>
      <c r="C36" s="248"/>
      <c r="D36" s="412"/>
      <c r="E36" s="201"/>
      <c r="F36" s="278"/>
      <c r="G36" s="278"/>
      <c r="H36" s="278"/>
      <c r="I36" s="286"/>
    </row>
    <row r="37" spans="1:9" ht="14.25" customHeight="1" thickBot="1">
      <c r="A37" s="689"/>
      <c r="B37" s="690"/>
      <c r="C37" s="251"/>
      <c r="D37" s="200"/>
      <c r="E37" s="200"/>
      <c r="F37" s="200"/>
      <c r="G37" s="200"/>
      <c r="H37" s="200"/>
      <c r="I37" s="202"/>
    </row>
    <row r="38" spans="1:9" ht="14.25" customHeight="1" thickBot="1">
      <c r="A38" s="252"/>
      <c r="B38" s="253"/>
      <c r="C38" s="254"/>
      <c r="D38" s="200"/>
      <c r="E38" s="200"/>
      <c r="F38" s="200"/>
      <c r="G38" s="200"/>
      <c r="H38" s="200"/>
      <c r="I38" s="202"/>
    </row>
    <row r="39" spans="1:9" ht="14.25" customHeight="1" thickBot="1">
      <c r="A39" s="691" t="s">
        <v>139</v>
      </c>
      <c r="B39" s="692"/>
      <c r="C39" s="255"/>
      <c r="D39" s="256">
        <f>SUM(D40:D44)</f>
        <v>0</v>
      </c>
      <c r="E39" s="256">
        <f>SUM(E40:E44)</f>
        <v>0</v>
      </c>
      <c r="F39" s="256">
        <f>SUM(F40:F44)</f>
        <v>0</v>
      </c>
      <c r="G39" s="257">
        <f>SUM(G40:G44)</f>
        <v>0</v>
      </c>
      <c r="H39" s="258">
        <f>SUM(D39:G39)</f>
        <v>0</v>
      </c>
      <c r="I39" s="259" t="e">
        <f>H39/$H$68</f>
        <v>#DIV/0!</v>
      </c>
    </row>
    <row r="40" spans="1:9" ht="14.25" customHeight="1">
      <c r="A40" s="693"/>
      <c r="B40" s="694"/>
      <c r="C40" s="201"/>
      <c r="D40" s="460"/>
      <c r="E40" s="460"/>
      <c r="F40" s="460"/>
      <c r="G40" s="461"/>
      <c r="H40" s="260"/>
      <c r="I40" s="261"/>
    </row>
    <row r="41" spans="1:9" ht="14.25" customHeight="1">
      <c r="A41" s="695"/>
      <c r="B41" s="696"/>
      <c r="C41" s="201"/>
      <c r="D41" s="444"/>
      <c r="E41" s="444"/>
      <c r="F41" s="444"/>
      <c r="G41" s="462"/>
      <c r="H41" s="260"/>
      <c r="I41" s="261"/>
    </row>
    <row r="42" spans="1:9" ht="14.25" customHeight="1">
      <c r="A42" s="458"/>
      <c r="B42" s="459"/>
      <c r="C42" s="201"/>
      <c r="D42" s="444"/>
      <c r="E42" s="444"/>
      <c r="F42" s="444"/>
      <c r="G42" s="462"/>
      <c r="H42" s="260"/>
      <c r="I42" s="261"/>
    </row>
    <row r="43" spans="1:9" ht="14.25" customHeight="1">
      <c r="A43" s="695"/>
      <c r="B43" s="696"/>
      <c r="C43" s="201"/>
      <c r="D43" s="452"/>
      <c r="E43" s="452"/>
      <c r="F43" s="452"/>
      <c r="G43" s="463"/>
      <c r="H43" s="260"/>
      <c r="I43" s="261"/>
    </row>
    <row r="44" spans="1:9" ht="14.25" customHeight="1" thickBot="1">
      <c r="A44" s="683"/>
      <c r="B44" s="684"/>
      <c r="C44" s="201"/>
      <c r="D44" s="464"/>
      <c r="E44" s="464"/>
      <c r="F44" s="464"/>
      <c r="G44" s="456"/>
      <c r="H44" s="260"/>
      <c r="I44" s="261"/>
    </row>
    <row r="45" spans="1:9" ht="14.25" customHeight="1" thickBot="1">
      <c r="A45" s="679" t="s">
        <v>140</v>
      </c>
      <c r="B45" s="680"/>
      <c r="C45" s="262"/>
      <c r="D45" s="256">
        <f>SUM(D46:D48)</f>
        <v>0</v>
      </c>
      <c r="E45" s="256">
        <f>SUM(E46:E48)</f>
        <v>0</v>
      </c>
      <c r="F45" s="256">
        <f>SUM(F46:F48)</f>
        <v>0</v>
      </c>
      <c r="G45" s="256">
        <f>SUM(G46:G48)</f>
        <v>0</v>
      </c>
      <c r="H45" s="258">
        <f>SUM(D45:G45)</f>
        <v>0</v>
      </c>
      <c r="I45" s="259" t="e">
        <f>H45/$H$68</f>
        <v>#DIV/0!</v>
      </c>
    </row>
    <row r="46" spans="1:9" ht="14.25" customHeight="1">
      <c r="A46" s="681" t="s">
        <v>43</v>
      </c>
      <c r="B46" s="682"/>
      <c r="C46" s="263"/>
      <c r="D46" s="465"/>
      <c r="E46" s="465"/>
      <c r="F46" s="465"/>
      <c r="G46" s="465"/>
      <c r="H46" s="260"/>
      <c r="I46" s="261"/>
    </row>
    <row r="47" spans="1:9" ht="14.25" customHeight="1">
      <c r="A47" s="675" t="s">
        <v>24</v>
      </c>
      <c r="B47" s="676"/>
      <c r="C47" s="263"/>
      <c r="D47" s="466"/>
      <c r="E47" s="466"/>
      <c r="F47" s="466"/>
      <c r="G47" s="466"/>
      <c r="H47" s="260"/>
      <c r="I47" s="261"/>
    </row>
    <row r="48" spans="1:9" ht="14.25" customHeight="1" thickBot="1">
      <c r="A48" s="685" t="s">
        <v>24</v>
      </c>
      <c r="B48" s="686"/>
      <c r="C48" s="263"/>
      <c r="D48" s="467"/>
      <c r="E48" s="467"/>
      <c r="F48" s="467"/>
      <c r="G48" s="467"/>
      <c r="H48" s="260"/>
      <c r="I48" s="261"/>
    </row>
    <row r="49" spans="1:9" ht="14.25" customHeight="1" thickBot="1">
      <c r="A49" s="679" t="s">
        <v>141</v>
      </c>
      <c r="B49" s="680"/>
      <c r="C49" s="233"/>
      <c r="D49" s="256">
        <f>SUM(D50:D53)</f>
        <v>0</v>
      </c>
      <c r="E49" s="256">
        <f>SUM(E50:E53)</f>
        <v>0</v>
      </c>
      <c r="F49" s="256">
        <f>SUM(F50:F53)</f>
        <v>0</v>
      </c>
      <c r="G49" s="264">
        <f>SUM(G50:G53)</f>
        <v>0</v>
      </c>
      <c r="H49" s="258">
        <f>SUM(D49:G49)</f>
        <v>0</v>
      </c>
      <c r="I49" s="259" t="e">
        <f>H49/$H$68</f>
        <v>#DIV/0!</v>
      </c>
    </row>
    <row r="50" spans="1:9" ht="14.25" customHeight="1">
      <c r="A50" s="667" t="s">
        <v>70</v>
      </c>
      <c r="B50" s="668"/>
      <c r="C50" s="263"/>
      <c r="D50" s="444"/>
      <c r="E50" s="444"/>
      <c r="F50" s="444"/>
      <c r="G50" s="445"/>
      <c r="H50" s="260"/>
      <c r="I50" s="261"/>
    </row>
    <row r="51" spans="1:9" ht="14.25" customHeight="1">
      <c r="A51" s="667" t="s">
        <v>48</v>
      </c>
      <c r="B51" s="668"/>
      <c r="C51" s="263"/>
      <c r="D51" s="444"/>
      <c r="E51" s="444"/>
      <c r="F51" s="444"/>
      <c r="G51" s="445"/>
      <c r="H51" s="260"/>
      <c r="I51" s="261"/>
    </row>
    <row r="52" spans="1:9" ht="14.25" customHeight="1">
      <c r="A52" s="667" t="s">
        <v>23</v>
      </c>
      <c r="B52" s="668"/>
      <c r="C52" s="263"/>
      <c r="D52" s="444"/>
      <c r="E52" s="444"/>
      <c r="F52" s="444"/>
      <c r="G52" s="445"/>
      <c r="H52" s="260"/>
      <c r="I52" s="261"/>
    </row>
    <row r="53" spans="1:9" ht="14.25" customHeight="1" thickBot="1">
      <c r="A53" s="669" t="s">
        <v>24</v>
      </c>
      <c r="B53" s="670"/>
      <c r="C53" s="263"/>
      <c r="D53" s="464"/>
      <c r="E53" s="464"/>
      <c r="F53" s="464"/>
      <c r="G53" s="457"/>
      <c r="H53" s="260"/>
      <c r="I53" s="261"/>
    </row>
    <row r="54" spans="1:9" ht="14.25" customHeight="1" thickBot="1">
      <c r="A54" s="679" t="s">
        <v>142</v>
      </c>
      <c r="B54" s="680"/>
      <c r="C54" s="233"/>
      <c r="D54" s="256">
        <f>SUM(D55:D56)+D57+D61</f>
        <v>0</v>
      </c>
      <c r="E54" s="256">
        <f>SUM(E55:E56)+E57+E61</f>
        <v>0</v>
      </c>
      <c r="F54" s="256">
        <f>SUM(F55:F56)+F57+F61</f>
        <v>0</v>
      </c>
      <c r="G54" s="257">
        <f>SUM(G55:G56)+G57+G61</f>
        <v>0</v>
      </c>
      <c r="H54" s="258">
        <f>SUM(D54:G54)</f>
        <v>0</v>
      </c>
      <c r="I54" s="259" t="e">
        <f>H54/$H$68</f>
        <v>#DIV/0!</v>
      </c>
    </row>
    <row r="55" spans="1:9" ht="14.25" customHeight="1">
      <c r="A55" s="681" t="s">
        <v>188</v>
      </c>
      <c r="B55" s="682"/>
      <c r="C55" s="223"/>
      <c r="D55" s="265">
        <f>Formulaire!I15</f>
        <v>0</v>
      </c>
      <c r="E55" s="265"/>
      <c r="F55" s="265"/>
      <c r="G55" s="266"/>
      <c r="H55" s="260"/>
      <c r="I55" s="261"/>
    </row>
    <row r="56" spans="1:9" ht="14.25" customHeight="1" thickBot="1">
      <c r="A56" s="667" t="s">
        <v>25</v>
      </c>
      <c r="B56" s="668"/>
      <c r="C56" s="267"/>
      <c r="D56" s="454"/>
      <c r="E56" s="454"/>
      <c r="F56" s="454"/>
      <c r="G56" s="468"/>
      <c r="H56" s="260"/>
      <c r="I56" s="261"/>
    </row>
    <row r="57" spans="1:9" ht="14.25" customHeight="1" thickBot="1">
      <c r="A57" s="673" t="s">
        <v>71</v>
      </c>
      <c r="B57" s="674"/>
      <c r="C57" s="267"/>
      <c r="D57" s="492">
        <f>SUM(D58:D60)</f>
        <v>0</v>
      </c>
      <c r="E57" s="492">
        <f>SUM(E58:E60)</f>
        <v>0</v>
      </c>
      <c r="F57" s="492">
        <f>SUM(F58:F60)</f>
        <v>0</v>
      </c>
      <c r="G57" s="493">
        <f>SUM(G58:G60)</f>
        <v>0</v>
      </c>
      <c r="H57" s="494">
        <f>SUM(D57:G57)</f>
        <v>0</v>
      </c>
      <c r="I57" s="495" t="e">
        <f>H57/$H$68</f>
        <v>#DIV/0!</v>
      </c>
    </row>
    <row r="58" spans="1:9" ht="14.25" customHeight="1">
      <c r="A58" s="665"/>
      <c r="B58" s="666"/>
      <c r="C58" s="267"/>
      <c r="D58" s="469"/>
      <c r="E58" s="469"/>
      <c r="F58" s="469"/>
      <c r="G58" s="470"/>
      <c r="H58" s="260"/>
      <c r="I58" s="261"/>
    </row>
    <row r="59" spans="1:9" ht="14.25" customHeight="1">
      <c r="A59" s="675" t="s">
        <v>24</v>
      </c>
      <c r="B59" s="676"/>
      <c r="C59" s="263"/>
      <c r="D59" s="444"/>
      <c r="E59" s="444"/>
      <c r="F59" s="444"/>
      <c r="G59" s="462"/>
      <c r="H59" s="260"/>
      <c r="I59" s="261"/>
    </row>
    <row r="60" spans="1:9" ht="14.25" customHeight="1" thickBot="1">
      <c r="A60" s="675" t="s">
        <v>24</v>
      </c>
      <c r="B60" s="676"/>
      <c r="C60" s="263"/>
      <c r="D60" s="452"/>
      <c r="E60" s="452"/>
      <c r="F60" s="452"/>
      <c r="G60" s="463"/>
      <c r="H60" s="260"/>
      <c r="I60" s="261"/>
    </row>
    <row r="61" spans="1:9" ht="14.25" customHeight="1" thickBot="1">
      <c r="A61" s="677" t="s">
        <v>40</v>
      </c>
      <c r="B61" s="678"/>
      <c r="C61" s="263"/>
      <c r="D61" s="270">
        <f>SUM(D62:D66)</f>
        <v>0</v>
      </c>
      <c r="E61" s="270">
        <f>SUM(E62:E66)</f>
        <v>0</v>
      </c>
      <c r="F61" s="270">
        <f>SUM(F62:F66)</f>
        <v>0</v>
      </c>
      <c r="G61" s="271">
        <f>SUM(G62:G66)</f>
        <v>0</v>
      </c>
      <c r="H61" s="268">
        <f>SUM(D61:G61)</f>
        <v>0</v>
      </c>
      <c r="I61" s="269" t="e">
        <f>H61/$H$68</f>
        <v>#DIV/0!</v>
      </c>
    </row>
    <row r="62" spans="1:9" ht="14.25" customHeight="1">
      <c r="A62" s="665"/>
      <c r="B62" s="666"/>
      <c r="C62" s="263"/>
      <c r="D62" s="469"/>
      <c r="E62" s="469"/>
      <c r="F62" s="469"/>
      <c r="G62" s="470"/>
      <c r="H62" s="260"/>
      <c r="I62" s="261"/>
    </row>
    <row r="63" spans="1:9" ht="14.25" customHeight="1">
      <c r="A63" s="667" t="s">
        <v>27</v>
      </c>
      <c r="B63" s="668"/>
      <c r="C63" s="263"/>
      <c r="D63" s="444"/>
      <c r="E63" s="444"/>
      <c r="F63" s="444"/>
      <c r="G63" s="462"/>
      <c r="H63" s="260"/>
      <c r="I63" s="261"/>
    </row>
    <row r="64" spans="1:9" ht="14.25" customHeight="1">
      <c r="A64" s="667" t="s">
        <v>39</v>
      </c>
      <c r="B64" s="668"/>
      <c r="C64" s="263"/>
      <c r="D64" s="444"/>
      <c r="E64" s="444"/>
      <c r="F64" s="444"/>
      <c r="G64" s="462"/>
      <c r="H64" s="260"/>
      <c r="I64" s="261"/>
    </row>
    <row r="65" spans="1:9" ht="14.25" customHeight="1">
      <c r="A65" s="667" t="s">
        <v>28</v>
      </c>
      <c r="B65" s="668"/>
      <c r="C65" s="263"/>
      <c r="D65" s="444"/>
      <c r="E65" s="444"/>
      <c r="F65" s="444"/>
      <c r="G65" s="462"/>
      <c r="H65" s="260"/>
      <c r="I65" s="261"/>
    </row>
    <row r="66" spans="1:9" ht="14.25" customHeight="1" thickBot="1">
      <c r="A66" s="669" t="s">
        <v>24</v>
      </c>
      <c r="B66" s="670"/>
      <c r="C66" s="263"/>
      <c r="D66" s="464"/>
      <c r="E66" s="464"/>
      <c r="F66" s="464"/>
      <c r="G66" s="456"/>
      <c r="H66" s="272"/>
      <c r="I66" s="273"/>
    </row>
    <row r="67" spans="1:9" ht="14.25" customHeight="1" thickBot="1">
      <c r="A67" s="223"/>
      <c r="B67" s="274"/>
      <c r="C67" s="250"/>
      <c r="D67" s="241"/>
      <c r="E67" s="242"/>
      <c r="F67" s="200"/>
      <c r="G67" s="250"/>
      <c r="H67" s="200"/>
      <c r="I67" s="202"/>
    </row>
    <row r="68" spans="1:9" ht="14.25" customHeight="1" thickBot="1">
      <c r="A68" s="671" t="s">
        <v>38</v>
      </c>
      <c r="B68" s="672"/>
      <c r="C68" s="275"/>
      <c r="D68" s="245">
        <f>SUM(D39+D45+D54+D49)</f>
        <v>0</v>
      </c>
      <c r="E68" s="245">
        <f>SUM(E39+E45+E54+E49)</f>
        <v>0</v>
      </c>
      <c r="F68" s="245">
        <f>SUM(F39+F45+F54+F49)</f>
        <v>0</v>
      </c>
      <c r="G68" s="245">
        <f>SUM(G39+G45+G54+G49)</f>
        <v>0</v>
      </c>
      <c r="H68" s="245">
        <f>H39+H45+H49+H54</f>
        <v>0</v>
      </c>
      <c r="I68" s="276" t="e">
        <f>H68/$H$68</f>
        <v>#DIV/0!</v>
      </c>
    </row>
    <row r="69" spans="1:9" ht="14.25" customHeight="1" thickBot="1">
      <c r="A69" s="200"/>
      <c r="B69" s="200"/>
      <c r="C69" s="277"/>
      <c r="D69" s="207"/>
      <c r="E69" s="207"/>
      <c r="F69" s="206"/>
      <c r="G69" s="278"/>
      <c r="H69" s="206"/>
      <c r="I69" s="279"/>
    </row>
    <row r="70" spans="1:9" ht="14.25" customHeight="1" thickBot="1">
      <c r="A70" s="200"/>
      <c r="B70" s="280" t="s">
        <v>72</v>
      </c>
      <c r="C70" s="281"/>
      <c r="D70" s="245">
        <f>H68-H34</f>
        <v>0</v>
      </c>
      <c r="E70" s="282"/>
      <c r="F70" s="200"/>
      <c r="G70" s="250"/>
      <c r="H70" s="200"/>
      <c r="I70" s="202"/>
    </row>
    <row r="71" spans="1:9" s="137" customFormat="1" ht="14.25" customHeight="1">
      <c r="A71" s="287"/>
      <c r="B71" s="287"/>
      <c r="C71" s="284"/>
      <c r="D71" s="288"/>
      <c r="E71" s="289"/>
      <c r="F71" s="201"/>
      <c r="G71" s="250"/>
      <c r="H71" s="201"/>
      <c r="I71" s="290"/>
    </row>
    <row r="72" spans="1:9" s="137" customFormat="1" ht="14.25" customHeight="1">
      <c r="A72" s="278"/>
      <c r="B72" s="278"/>
      <c r="C72" s="278"/>
      <c r="D72" s="278"/>
      <c r="E72" s="278"/>
      <c r="F72" s="278"/>
      <c r="G72" s="278"/>
      <c r="H72" s="278"/>
      <c r="I72" s="286"/>
    </row>
    <row r="73" spans="1:9" s="137" customFormat="1" ht="14.25" customHeight="1">
      <c r="A73" s="663" t="s">
        <v>189</v>
      </c>
      <c r="B73" s="663"/>
      <c r="C73" s="663"/>
      <c r="D73" s="663"/>
      <c r="E73" s="663"/>
      <c r="F73" s="663"/>
      <c r="G73" s="663"/>
      <c r="H73" s="663"/>
      <c r="I73" s="286"/>
    </row>
    <row r="74" spans="1:9" s="137" customFormat="1" ht="14.25" customHeight="1">
      <c r="A74" s="278"/>
      <c r="B74" s="278"/>
      <c r="C74" s="278"/>
      <c r="D74" s="278"/>
      <c r="E74" s="278"/>
      <c r="F74" s="278"/>
      <c r="G74" s="278"/>
      <c r="H74" s="278"/>
      <c r="I74" s="286"/>
    </row>
    <row r="75" spans="1:9" ht="14.25" customHeight="1">
      <c r="A75" s="664"/>
      <c r="B75" s="664"/>
      <c r="C75" s="664"/>
      <c r="D75" s="664"/>
      <c r="E75" s="664"/>
      <c r="F75" s="664"/>
      <c r="G75" s="664"/>
      <c r="H75" s="664"/>
      <c r="I75" s="664"/>
    </row>
    <row r="76" spans="1:9" ht="14.25" customHeight="1">
      <c r="A76" s="664"/>
      <c r="B76" s="664"/>
      <c r="C76" s="664"/>
      <c r="D76" s="664"/>
      <c r="E76" s="664"/>
      <c r="F76" s="664"/>
      <c r="G76" s="664"/>
      <c r="H76" s="664"/>
      <c r="I76" s="664"/>
    </row>
    <row r="77" spans="1:9" ht="14.25" customHeight="1">
      <c r="A77" s="664"/>
      <c r="B77" s="664"/>
      <c r="C77" s="664"/>
      <c r="D77" s="664"/>
      <c r="E77" s="664"/>
      <c r="F77" s="664"/>
      <c r="G77" s="664"/>
      <c r="H77" s="664"/>
      <c r="I77" s="664"/>
    </row>
    <row r="78" spans="1:9" ht="14.25" customHeight="1">
      <c r="A78" s="664"/>
      <c r="B78" s="664"/>
      <c r="C78" s="664"/>
      <c r="D78" s="664"/>
      <c r="E78" s="664"/>
      <c r="F78" s="664"/>
      <c r="G78" s="664"/>
      <c r="H78" s="664"/>
      <c r="I78" s="664"/>
    </row>
    <row r="79" spans="1:9" ht="14.25" customHeight="1">
      <c r="A79" s="664"/>
      <c r="B79" s="664"/>
      <c r="C79" s="664"/>
      <c r="D79" s="664"/>
      <c r="E79" s="664"/>
      <c r="F79" s="664"/>
      <c r="G79" s="664"/>
      <c r="H79" s="664"/>
      <c r="I79" s="664"/>
    </row>
    <row r="80" spans="1:9" ht="14.25" customHeight="1">
      <c r="A80" s="664"/>
      <c r="B80" s="664"/>
      <c r="C80" s="664"/>
      <c r="D80" s="664"/>
      <c r="E80" s="664"/>
      <c r="F80" s="664"/>
      <c r="G80" s="664"/>
      <c r="H80" s="664"/>
      <c r="I80" s="664"/>
    </row>
    <row r="81" spans="1:9" ht="14.25" customHeight="1">
      <c r="A81" s="664"/>
      <c r="B81" s="664"/>
      <c r="C81" s="664"/>
      <c r="D81" s="664"/>
      <c r="E81" s="664"/>
      <c r="F81" s="664"/>
      <c r="G81" s="664"/>
      <c r="H81" s="664"/>
      <c r="I81" s="664"/>
    </row>
    <row r="82" spans="1:9" ht="14.25" customHeight="1">
      <c r="A82" s="664"/>
      <c r="B82" s="664"/>
      <c r="C82" s="664"/>
      <c r="D82" s="664"/>
      <c r="E82" s="664"/>
      <c r="F82" s="664"/>
      <c r="G82" s="664"/>
      <c r="H82" s="664"/>
      <c r="I82" s="664"/>
    </row>
    <row r="83" spans="1:9" s="137" customFormat="1" ht="10.5" customHeight="1">
      <c r="A83" s="278"/>
      <c r="B83" s="278"/>
      <c r="C83" s="278"/>
      <c r="D83" s="278"/>
      <c r="E83" s="278"/>
      <c r="F83" s="278"/>
      <c r="G83" s="278"/>
      <c r="H83" s="278"/>
      <c r="I83" s="286"/>
    </row>
  </sheetData>
  <sheetProtection/>
  <mergeCells count="56">
    <mergeCell ref="A1:I2"/>
    <mergeCell ref="A4:B5"/>
    <mergeCell ref="A8:B8"/>
    <mergeCell ref="A9:B9"/>
    <mergeCell ref="A10:B10"/>
    <mergeCell ref="A11:B11"/>
    <mergeCell ref="A12:B12"/>
    <mergeCell ref="A13:B13"/>
    <mergeCell ref="A14:B14"/>
    <mergeCell ref="A15:B15"/>
    <mergeCell ref="A16:B16"/>
    <mergeCell ref="A17:B17"/>
    <mergeCell ref="A18:B18"/>
    <mergeCell ref="A19:B19"/>
    <mergeCell ref="A21:B21"/>
    <mergeCell ref="A22:B22"/>
    <mergeCell ref="A23:B23"/>
    <mergeCell ref="A24:B24"/>
    <mergeCell ref="A26:B26"/>
    <mergeCell ref="A27:B27"/>
    <mergeCell ref="A28:B28"/>
    <mergeCell ref="A29:B29"/>
    <mergeCell ref="A31:B31"/>
    <mergeCell ref="A32:B32"/>
    <mergeCell ref="A34:B34"/>
    <mergeCell ref="A36:B37"/>
    <mergeCell ref="A39:B39"/>
    <mergeCell ref="A40:B40"/>
    <mergeCell ref="A41:B41"/>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73:H73"/>
    <mergeCell ref="A75:I82"/>
    <mergeCell ref="A62:B62"/>
    <mergeCell ref="A63:B63"/>
    <mergeCell ref="A64:B64"/>
    <mergeCell ref="A65:B65"/>
    <mergeCell ref="A66:B66"/>
    <mergeCell ref="A68:B68"/>
  </mergeCells>
  <printOptions/>
  <pageMargins left="0.7" right="0.7" top="0.75" bottom="0.75" header="0.3" footer="0.3"/>
  <pageSetup fitToHeight="0" fitToWidth="1" horizontalDpi="600" verticalDpi="600" orientation="portrait" paperSize="9" scale="52" r:id="rId3"/>
  <legacyDrawing r:id="rId2"/>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A1:R107"/>
  <sheetViews>
    <sheetView view="pageBreakPreview" zoomScaleSheetLayoutView="100" workbookViewId="0" topLeftCell="A1">
      <selection activeCell="O19" sqref="O19"/>
    </sheetView>
  </sheetViews>
  <sheetFormatPr defaultColWidth="11.421875" defaultRowHeight="12.75"/>
  <cols>
    <col min="1" max="1" width="21.00390625" style="291" customWidth="1"/>
    <col min="2" max="2" width="40.28125" style="291" customWidth="1"/>
    <col min="3" max="3" width="2.28125" style="291" customWidth="1"/>
    <col min="4" max="4" width="15.7109375" style="291" customWidth="1"/>
    <col min="5" max="5" width="20.28125" style="291" customWidth="1"/>
    <col min="6" max="6" width="2.28125" style="291" customWidth="1"/>
    <col min="7" max="7" width="15.7109375" style="291" customWidth="1"/>
    <col min="8" max="8" width="17.00390625" style="291" customWidth="1"/>
    <col min="9" max="9" width="2.28125" style="410" customWidth="1"/>
    <col min="10" max="10" width="15.7109375" style="291" customWidth="1"/>
    <col min="11" max="11" width="16.7109375" style="291" customWidth="1"/>
    <col min="12" max="12" width="2.28125" style="410" customWidth="1"/>
    <col min="13" max="16384" width="11.421875" style="291" customWidth="1"/>
  </cols>
  <sheetData>
    <row r="1" spans="1:12" ht="12.75" customHeight="1">
      <c r="A1" s="769" t="s">
        <v>73</v>
      </c>
      <c r="B1" s="769"/>
      <c r="C1" s="769"/>
      <c r="D1" s="769"/>
      <c r="E1" s="769"/>
      <c r="F1" s="769"/>
      <c r="G1" s="769"/>
      <c r="H1" s="769"/>
      <c r="I1" s="769"/>
      <c r="J1" s="769"/>
      <c r="K1" s="769"/>
      <c r="L1" s="769"/>
    </row>
    <row r="2" spans="1:18" ht="12.75" customHeight="1">
      <c r="A2" s="769"/>
      <c r="B2" s="769"/>
      <c r="C2" s="769"/>
      <c r="D2" s="769"/>
      <c r="E2" s="769"/>
      <c r="F2" s="769"/>
      <c r="G2" s="769"/>
      <c r="H2" s="769"/>
      <c r="I2" s="769"/>
      <c r="J2" s="769"/>
      <c r="K2" s="769"/>
      <c r="L2" s="769"/>
      <c r="M2" s="292"/>
      <c r="N2" s="292"/>
      <c r="O2" s="292"/>
      <c r="P2" s="292"/>
      <c r="Q2" s="292"/>
      <c r="R2" s="292"/>
    </row>
    <row r="3" spans="1:12" ht="12.75" customHeight="1">
      <c r="A3" s="769"/>
      <c r="B3" s="769"/>
      <c r="C3" s="769"/>
      <c r="D3" s="769"/>
      <c r="E3" s="769"/>
      <c r="F3" s="769"/>
      <c r="G3" s="769"/>
      <c r="H3" s="769"/>
      <c r="I3" s="769"/>
      <c r="J3" s="769"/>
      <c r="K3" s="769"/>
      <c r="L3" s="769"/>
    </row>
    <row r="4" spans="1:12" ht="14.25" thickBot="1">
      <c r="A4" s="293"/>
      <c r="B4" s="293"/>
      <c r="C4" s="293"/>
      <c r="D4" s="293"/>
      <c r="E4" s="293"/>
      <c r="F4" s="293"/>
      <c r="G4" s="293"/>
      <c r="H4" s="293"/>
      <c r="I4" s="293"/>
      <c r="J4" s="293"/>
      <c r="K4" s="293"/>
      <c r="L4" s="293"/>
    </row>
    <row r="5" spans="1:12" ht="21" thickBot="1">
      <c r="A5" s="770" t="s">
        <v>20</v>
      </c>
      <c r="B5" s="771"/>
      <c r="C5" s="203"/>
      <c r="D5" s="754" t="s">
        <v>192</v>
      </c>
      <c r="E5" s="776"/>
      <c r="F5" s="294"/>
      <c r="G5" s="756" t="s">
        <v>143</v>
      </c>
      <c r="H5" s="755"/>
      <c r="I5" s="293"/>
      <c r="J5" s="756" t="s">
        <v>193</v>
      </c>
      <c r="K5" s="755"/>
      <c r="L5" s="293"/>
    </row>
    <row r="6" spans="1:12" ht="20.25">
      <c r="A6" s="772"/>
      <c r="B6" s="773"/>
      <c r="C6" s="203"/>
      <c r="D6" s="295" t="s">
        <v>47</v>
      </c>
      <c r="E6" s="475"/>
      <c r="F6" s="294"/>
      <c r="G6" s="295" t="s">
        <v>47</v>
      </c>
      <c r="H6" s="475"/>
      <c r="I6" s="293"/>
      <c r="J6" s="295" t="s">
        <v>47</v>
      </c>
      <c r="K6" s="475"/>
      <c r="L6" s="293"/>
    </row>
    <row r="7" spans="1:12" ht="21" thickBot="1">
      <c r="A7" s="772"/>
      <c r="B7" s="773"/>
      <c r="C7" s="203"/>
      <c r="D7" s="296" t="s">
        <v>46</v>
      </c>
      <c r="E7" s="476"/>
      <c r="F7" s="294"/>
      <c r="G7" s="296" t="s">
        <v>46</v>
      </c>
      <c r="H7" s="476"/>
      <c r="I7" s="293"/>
      <c r="J7" s="296" t="s">
        <v>46</v>
      </c>
      <c r="K7" s="476"/>
      <c r="L7" s="293"/>
    </row>
    <row r="8" spans="1:12" ht="21" thickBot="1">
      <c r="A8" s="774"/>
      <c r="B8" s="775"/>
      <c r="C8" s="203"/>
      <c r="D8" s="297"/>
      <c r="E8" s="298" t="s">
        <v>21</v>
      </c>
      <c r="F8" s="299"/>
      <c r="G8" s="300"/>
      <c r="H8" s="301" t="s">
        <v>21</v>
      </c>
      <c r="I8" s="293"/>
      <c r="J8" s="300"/>
      <c r="K8" s="301" t="s">
        <v>21</v>
      </c>
      <c r="L8" s="293"/>
    </row>
    <row r="9" spans="1:12" ht="15.75" thickBot="1">
      <c r="A9" s="208"/>
      <c r="B9" s="209"/>
      <c r="C9" s="209"/>
      <c r="D9" s="211"/>
      <c r="E9" s="302"/>
      <c r="F9" s="211"/>
      <c r="G9" s="303"/>
      <c r="H9" s="212"/>
      <c r="I9" s="293"/>
      <c r="J9" s="303"/>
      <c r="K9" s="212"/>
      <c r="L9" s="293"/>
    </row>
    <row r="10" spans="1:12" ht="18" thickBot="1">
      <c r="A10" s="767" t="s">
        <v>51</v>
      </c>
      <c r="B10" s="768"/>
      <c r="C10" s="304"/>
      <c r="D10" s="305">
        <f>SUM(D11+D15+D19+D22+D27+D32)</f>
        <v>0</v>
      </c>
      <c r="E10" s="306" t="e">
        <f>D10/$D$61</f>
        <v>#DIV/0!</v>
      </c>
      <c r="F10" s="307"/>
      <c r="G10" s="305">
        <f>SUM(G11+G15+G19+G22+G27+G32)</f>
        <v>0</v>
      </c>
      <c r="H10" s="306" t="e">
        <f>G10/$G$61</f>
        <v>#DIV/0!</v>
      </c>
      <c r="I10" s="293"/>
      <c r="J10" s="305">
        <f>SUM(J11+J15+J19+J22+J27+J32)</f>
        <v>0</v>
      </c>
      <c r="K10" s="306" t="e">
        <f>J10/$J$61</f>
        <v>#DIV/0!</v>
      </c>
      <c r="L10" s="293"/>
    </row>
    <row r="11" spans="1:12" ht="18">
      <c r="A11" s="732" t="s">
        <v>144</v>
      </c>
      <c r="B11" s="733"/>
      <c r="C11" s="304"/>
      <c r="D11" s="308">
        <f>SUM(D12:D14)</f>
        <v>0</v>
      </c>
      <c r="E11" s="309" t="e">
        <f>D11/$D$61</f>
        <v>#DIV/0!</v>
      </c>
      <c r="F11" s="307"/>
      <c r="G11" s="308">
        <f>SUM(G12:G14)</f>
        <v>0</v>
      </c>
      <c r="H11" s="309" t="e">
        <f>G11/$G$61</f>
        <v>#DIV/0!</v>
      </c>
      <c r="I11" s="293"/>
      <c r="J11" s="308">
        <f>SUM(J12:J14)</f>
        <v>0</v>
      </c>
      <c r="K11" s="309" t="e">
        <f>J11/$J$61</f>
        <v>#DIV/0!</v>
      </c>
      <c r="L11" s="293"/>
    </row>
    <row r="12" spans="1:12" ht="18">
      <c r="A12" s="761" t="s">
        <v>145</v>
      </c>
      <c r="B12" s="762"/>
      <c r="C12" s="218"/>
      <c r="D12" s="471"/>
      <c r="E12" s="310"/>
      <c r="F12" s="311"/>
      <c r="G12" s="477"/>
      <c r="H12" s="312"/>
      <c r="I12" s="293"/>
      <c r="J12" s="477"/>
      <c r="K12" s="312"/>
      <c r="L12" s="293"/>
    </row>
    <row r="13" spans="1:12" ht="18">
      <c r="A13" s="728" t="s">
        <v>145</v>
      </c>
      <c r="B13" s="729"/>
      <c r="C13" s="218"/>
      <c r="D13" s="472"/>
      <c r="E13" s="313"/>
      <c r="F13" s="311"/>
      <c r="G13" s="478"/>
      <c r="H13" s="314"/>
      <c r="I13" s="293"/>
      <c r="J13" s="478"/>
      <c r="K13" s="314"/>
      <c r="L13" s="293"/>
    </row>
    <row r="14" spans="1:12" ht="15">
      <c r="A14" s="728" t="s">
        <v>145</v>
      </c>
      <c r="B14" s="729"/>
      <c r="C14" s="474"/>
      <c r="D14" s="473"/>
      <c r="E14" s="313"/>
      <c r="F14" s="311"/>
      <c r="G14" s="479"/>
      <c r="H14" s="314"/>
      <c r="I14" s="293"/>
      <c r="J14" s="479"/>
      <c r="K14" s="314"/>
      <c r="L14" s="293"/>
    </row>
    <row r="15" spans="1:12" ht="18">
      <c r="A15" s="759" t="s">
        <v>146</v>
      </c>
      <c r="B15" s="760"/>
      <c r="C15" s="304"/>
      <c r="D15" s="316">
        <f>SUM(D16:D18)</f>
        <v>0</v>
      </c>
      <c r="E15" s="309" t="e">
        <f>D15/$D$61</f>
        <v>#DIV/0!</v>
      </c>
      <c r="F15" s="307"/>
      <c r="G15" s="317">
        <f>SUM(G16:G18)</f>
        <v>0</v>
      </c>
      <c r="H15" s="309" t="e">
        <f>G15/$G$61</f>
        <v>#DIV/0!</v>
      </c>
      <c r="I15" s="293"/>
      <c r="J15" s="317">
        <f>SUM(J16:J18)</f>
        <v>0</v>
      </c>
      <c r="K15" s="309" t="e">
        <f>J15/$J$61</f>
        <v>#DIV/0!</v>
      </c>
      <c r="L15" s="293"/>
    </row>
    <row r="16" spans="1:12" ht="18">
      <c r="A16" s="761" t="s">
        <v>145</v>
      </c>
      <c r="B16" s="762"/>
      <c r="C16" s="304"/>
      <c r="D16" s="471"/>
      <c r="E16" s="313"/>
      <c r="F16" s="311"/>
      <c r="G16" s="477"/>
      <c r="H16" s="314"/>
      <c r="I16" s="293"/>
      <c r="J16" s="477"/>
      <c r="K16" s="314"/>
      <c r="L16" s="293"/>
    </row>
    <row r="17" spans="1:12" ht="18">
      <c r="A17" s="728" t="s">
        <v>145</v>
      </c>
      <c r="B17" s="729"/>
      <c r="C17" s="304"/>
      <c r="D17" s="472"/>
      <c r="E17" s="313"/>
      <c r="F17" s="311"/>
      <c r="G17" s="478"/>
      <c r="H17" s="314"/>
      <c r="I17" s="293"/>
      <c r="J17" s="478"/>
      <c r="K17" s="314"/>
      <c r="L17" s="293"/>
    </row>
    <row r="18" spans="1:12" ht="15">
      <c r="A18" s="728" t="s">
        <v>145</v>
      </c>
      <c r="B18" s="729"/>
      <c r="C18" s="315"/>
      <c r="D18" s="473"/>
      <c r="E18" s="313"/>
      <c r="F18" s="311"/>
      <c r="G18" s="485"/>
      <c r="H18" s="314"/>
      <c r="I18" s="293"/>
      <c r="J18" s="485"/>
      <c r="K18" s="314"/>
      <c r="L18" s="293"/>
    </row>
    <row r="19" spans="1:12" ht="18">
      <c r="A19" s="763" t="s">
        <v>147</v>
      </c>
      <c r="B19" s="764"/>
      <c r="C19" s="304"/>
      <c r="D19" s="317">
        <f>SUM(D20:D21)</f>
        <v>0</v>
      </c>
      <c r="E19" s="309" t="e">
        <f>D19/$D$61</f>
        <v>#DIV/0!</v>
      </c>
      <c r="F19" s="307"/>
      <c r="G19" s="317">
        <f>SUM(G20:G21)</f>
        <v>0</v>
      </c>
      <c r="H19" s="309" t="e">
        <f>G19/$G$61</f>
        <v>#DIV/0!</v>
      </c>
      <c r="I19" s="293"/>
      <c r="J19" s="317">
        <f>SUM(J20:J21)</f>
        <v>0</v>
      </c>
      <c r="K19" s="309" t="e">
        <f>J19/$J$61</f>
        <v>#DIV/0!</v>
      </c>
      <c r="L19" s="293"/>
    </row>
    <row r="20" spans="1:12" ht="15">
      <c r="A20" s="761" t="s">
        <v>145</v>
      </c>
      <c r="B20" s="762"/>
      <c r="C20" s="315"/>
      <c r="D20" s="471"/>
      <c r="E20" s="313"/>
      <c r="F20" s="311"/>
      <c r="G20" s="478"/>
      <c r="H20" s="314"/>
      <c r="I20" s="293"/>
      <c r="J20" s="478"/>
      <c r="K20" s="314"/>
      <c r="L20" s="293"/>
    </row>
    <row r="21" spans="1:12" ht="15">
      <c r="A21" s="728" t="s">
        <v>145</v>
      </c>
      <c r="B21" s="729"/>
      <c r="C21" s="315"/>
      <c r="D21" s="472"/>
      <c r="E21" s="313"/>
      <c r="F21" s="311"/>
      <c r="G21" s="485"/>
      <c r="H21" s="314"/>
      <c r="I21" s="293"/>
      <c r="J21" s="485"/>
      <c r="K21" s="314"/>
      <c r="L21" s="293"/>
    </row>
    <row r="22" spans="1:12" ht="18">
      <c r="A22" s="763" t="s">
        <v>190</v>
      </c>
      <c r="B22" s="764"/>
      <c r="C22" s="304"/>
      <c r="D22" s="317">
        <f>SUM(D23:D26)</f>
        <v>0</v>
      </c>
      <c r="E22" s="309" t="e">
        <f>D22/$D$61</f>
        <v>#DIV/0!</v>
      </c>
      <c r="F22" s="307"/>
      <c r="G22" s="316">
        <f>SUM(G23:G26)</f>
        <v>0</v>
      </c>
      <c r="H22" s="309" t="e">
        <f>G22/$G$61</f>
        <v>#DIV/0!</v>
      </c>
      <c r="I22" s="293"/>
      <c r="J22" s="316">
        <f>SUM(J23:J26)</f>
        <v>0</v>
      </c>
      <c r="K22" s="309" t="e">
        <f>J22/$J$61</f>
        <v>#DIV/0!</v>
      </c>
      <c r="L22" s="293"/>
    </row>
    <row r="23" spans="1:12" ht="15">
      <c r="A23" s="761" t="s">
        <v>145</v>
      </c>
      <c r="B23" s="762"/>
      <c r="C23" s="318"/>
      <c r="D23" s="480"/>
      <c r="E23" s="313"/>
      <c r="F23" s="311"/>
      <c r="G23" s="477"/>
      <c r="H23" s="314"/>
      <c r="I23" s="293"/>
      <c r="J23" s="477"/>
      <c r="K23" s="314"/>
      <c r="L23" s="293"/>
    </row>
    <row r="24" spans="1:12" ht="15">
      <c r="A24" s="728" t="s">
        <v>145</v>
      </c>
      <c r="B24" s="729"/>
      <c r="C24" s="319"/>
      <c r="D24" s="481"/>
      <c r="E24" s="313"/>
      <c r="F24" s="311"/>
      <c r="G24" s="478"/>
      <c r="H24" s="314"/>
      <c r="I24" s="293"/>
      <c r="J24" s="478"/>
      <c r="K24" s="314"/>
      <c r="L24" s="293"/>
    </row>
    <row r="25" spans="1:12" ht="15">
      <c r="A25" s="728" t="s">
        <v>145</v>
      </c>
      <c r="B25" s="729"/>
      <c r="C25" s="315"/>
      <c r="D25" s="478"/>
      <c r="E25" s="313"/>
      <c r="F25" s="311"/>
      <c r="G25" s="478"/>
      <c r="H25" s="314"/>
      <c r="I25" s="293"/>
      <c r="J25" s="478"/>
      <c r="K25" s="314"/>
      <c r="L25" s="293"/>
    </row>
    <row r="26" spans="1:12" ht="15">
      <c r="A26" s="728" t="s">
        <v>145</v>
      </c>
      <c r="B26" s="729"/>
      <c r="C26" s="315"/>
      <c r="D26" s="482"/>
      <c r="E26" s="313"/>
      <c r="F26" s="320"/>
      <c r="G26" s="482"/>
      <c r="H26" s="314"/>
      <c r="I26" s="293"/>
      <c r="J26" s="482"/>
      <c r="K26" s="314"/>
      <c r="L26" s="293"/>
    </row>
    <row r="27" spans="1:12" ht="15">
      <c r="A27" s="763" t="s">
        <v>148</v>
      </c>
      <c r="B27" s="764"/>
      <c r="C27" s="315"/>
      <c r="D27" s="317">
        <f>SUM(D28:D31)</f>
        <v>0</v>
      </c>
      <c r="E27" s="309" t="e">
        <f>D27/$D$61</f>
        <v>#DIV/0!</v>
      </c>
      <c r="F27" s="307"/>
      <c r="G27" s="317">
        <f>SUM(G28:G31)</f>
        <v>0</v>
      </c>
      <c r="H27" s="309" t="e">
        <f>G27/$G$61</f>
        <v>#DIV/0!</v>
      </c>
      <c r="I27" s="293"/>
      <c r="J27" s="317">
        <f>SUM(J28:J31)</f>
        <v>0</v>
      </c>
      <c r="K27" s="309" t="e">
        <f>J27/$J$61</f>
        <v>#DIV/0!</v>
      </c>
      <c r="L27" s="293"/>
    </row>
    <row r="28" spans="1:12" ht="15">
      <c r="A28" s="761" t="s">
        <v>145</v>
      </c>
      <c r="B28" s="762"/>
      <c r="C28" s="315"/>
      <c r="D28" s="483"/>
      <c r="E28" s="313"/>
      <c r="F28" s="321"/>
      <c r="G28" s="478"/>
      <c r="H28" s="314"/>
      <c r="I28" s="293"/>
      <c r="J28" s="478"/>
      <c r="K28" s="314"/>
      <c r="L28" s="293"/>
    </row>
    <row r="29" spans="1:12" ht="15">
      <c r="A29" s="728" t="s">
        <v>145</v>
      </c>
      <c r="B29" s="729"/>
      <c r="C29" s="315"/>
      <c r="D29" s="483"/>
      <c r="E29" s="313"/>
      <c r="F29" s="321"/>
      <c r="G29" s="483"/>
      <c r="H29" s="314"/>
      <c r="I29" s="293"/>
      <c r="J29" s="483"/>
      <c r="K29" s="314"/>
      <c r="L29" s="293"/>
    </row>
    <row r="30" spans="1:12" ht="15">
      <c r="A30" s="728" t="s">
        <v>145</v>
      </c>
      <c r="B30" s="729"/>
      <c r="C30" s="315"/>
      <c r="D30" s="483"/>
      <c r="E30" s="313"/>
      <c r="F30" s="321"/>
      <c r="G30" s="483"/>
      <c r="H30" s="314"/>
      <c r="I30" s="293"/>
      <c r="J30" s="483"/>
      <c r="K30" s="314"/>
      <c r="L30" s="293"/>
    </row>
    <row r="31" spans="1:12" ht="15">
      <c r="A31" s="728" t="s">
        <v>145</v>
      </c>
      <c r="B31" s="729"/>
      <c r="C31" s="315"/>
      <c r="D31" s="482"/>
      <c r="E31" s="313"/>
      <c r="F31" s="311"/>
      <c r="G31" s="482"/>
      <c r="H31" s="314"/>
      <c r="I31" s="293"/>
      <c r="J31" s="482"/>
      <c r="K31" s="314"/>
      <c r="L31" s="293"/>
    </row>
    <row r="32" spans="1:12" ht="15">
      <c r="A32" s="763" t="s">
        <v>50</v>
      </c>
      <c r="B32" s="764"/>
      <c r="C32" s="315"/>
      <c r="D32" s="317">
        <f>SUM(D33:D33)</f>
        <v>0</v>
      </c>
      <c r="E32" s="309" t="e">
        <f>D32/$D$61</f>
        <v>#DIV/0!</v>
      </c>
      <c r="F32" s="322"/>
      <c r="G32" s="317">
        <f>SUM(G33:G33)</f>
        <v>0</v>
      </c>
      <c r="H32" s="309" t="e">
        <f>G32/$G$61</f>
        <v>#DIV/0!</v>
      </c>
      <c r="I32" s="293"/>
      <c r="J32" s="317">
        <f>SUM(J33:J33)</f>
        <v>0</v>
      </c>
      <c r="K32" s="309" t="e">
        <f>J32/$J$61</f>
        <v>#DIV/0!</v>
      </c>
      <c r="L32" s="293"/>
    </row>
    <row r="33" spans="1:12" ht="15.75" thickBot="1">
      <c r="A33" s="765" t="s">
        <v>145</v>
      </c>
      <c r="B33" s="766"/>
      <c r="C33" s="315"/>
      <c r="D33" s="484"/>
      <c r="E33" s="323"/>
      <c r="F33" s="321"/>
      <c r="G33" s="484"/>
      <c r="H33" s="324"/>
      <c r="I33" s="293"/>
      <c r="J33" s="484"/>
      <c r="K33" s="324"/>
      <c r="L33" s="293"/>
    </row>
    <row r="34" spans="1:12" ht="14.25" thickBot="1">
      <c r="A34" s="325"/>
      <c r="B34" s="325"/>
      <c r="C34" s="214"/>
      <c r="D34" s="326"/>
      <c r="E34" s="327"/>
      <c r="F34" s="328"/>
      <c r="G34" s="329"/>
      <c r="H34" s="243"/>
      <c r="I34" s="293"/>
      <c r="J34" s="329"/>
      <c r="K34" s="243"/>
      <c r="L34" s="293"/>
    </row>
    <row r="35" spans="1:12" ht="18" thickBot="1">
      <c r="A35" s="767" t="s">
        <v>49</v>
      </c>
      <c r="B35" s="768"/>
      <c r="C35" s="214"/>
      <c r="D35" s="330">
        <f>SUM(D36+D43+D48+D56+D52)</f>
        <v>0</v>
      </c>
      <c r="E35" s="331" t="e">
        <f>D35/$D$61</f>
        <v>#DIV/0!</v>
      </c>
      <c r="F35" s="307"/>
      <c r="G35" s="330">
        <f>SUM(G36+G43+G48+G56+G52)</f>
        <v>0</v>
      </c>
      <c r="H35" s="331" t="e">
        <f>G35/$G$61</f>
        <v>#DIV/0!</v>
      </c>
      <c r="I35" s="293"/>
      <c r="J35" s="330">
        <f>SUM(J36+J43+J48+J56+J52)</f>
        <v>0</v>
      </c>
      <c r="K35" s="331" t="e">
        <f>J35/$J$61</f>
        <v>#DIV/0!</v>
      </c>
      <c r="L35" s="293"/>
    </row>
    <row r="36" spans="1:12" ht="18">
      <c r="A36" s="763" t="s">
        <v>135</v>
      </c>
      <c r="B36" s="764"/>
      <c r="C36" s="304"/>
      <c r="D36" s="332">
        <f>SUM(D37:D42)</f>
        <v>0</v>
      </c>
      <c r="E36" s="333" t="e">
        <f>D36/$D$61</f>
        <v>#DIV/0!</v>
      </c>
      <c r="F36" s="307"/>
      <c r="G36" s="332">
        <f>SUM(G37:G42)</f>
        <v>0</v>
      </c>
      <c r="H36" s="333" t="e">
        <f>G36/$G$61</f>
        <v>#DIV/0!</v>
      </c>
      <c r="I36" s="293"/>
      <c r="J36" s="332">
        <f>SUM(J37:J42)</f>
        <v>0</v>
      </c>
      <c r="K36" s="333" t="e">
        <f>J36/$J$61</f>
        <v>#DIV/0!</v>
      </c>
      <c r="L36" s="293"/>
    </row>
    <row r="37" spans="1:12" ht="15">
      <c r="A37" s="728" t="s">
        <v>145</v>
      </c>
      <c r="B37" s="729"/>
      <c r="C37" s="223"/>
      <c r="D37" s="438"/>
      <c r="E37" s="334"/>
      <c r="F37" s="335"/>
      <c r="G37" s="438"/>
      <c r="H37" s="336"/>
      <c r="I37" s="293"/>
      <c r="J37" s="438"/>
      <c r="K37" s="336"/>
      <c r="L37" s="293"/>
    </row>
    <row r="38" spans="1:12" ht="15">
      <c r="A38" s="728" t="s">
        <v>145</v>
      </c>
      <c r="B38" s="729"/>
      <c r="C38" s="223"/>
      <c r="D38" s="440"/>
      <c r="E38" s="337"/>
      <c r="F38" s="335"/>
      <c r="G38" s="440"/>
      <c r="H38" s="338"/>
      <c r="I38" s="293"/>
      <c r="J38" s="440"/>
      <c r="K38" s="338"/>
      <c r="L38" s="293"/>
    </row>
    <row r="39" spans="1:12" ht="15">
      <c r="A39" s="728" t="s">
        <v>145</v>
      </c>
      <c r="B39" s="729"/>
      <c r="C39" s="223"/>
      <c r="D39" s="442"/>
      <c r="E39" s="337"/>
      <c r="F39" s="335"/>
      <c r="G39" s="442"/>
      <c r="H39" s="338"/>
      <c r="I39" s="293"/>
      <c r="J39" s="442"/>
      <c r="K39" s="338"/>
      <c r="L39" s="293"/>
    </row>
    <row r="40" spans="1:12" ht="15" customHeight="1">
      <c r="A40" s="728" t="s">
        <v>145</v>
      </c>
      <c r="B40" s="729"/>
      <c r="C40" s="223"/>
      <c r="D40" s="440"/>
      <c r="E40" s="339"/>
      <c r="F40" s="335"/>
      <c r="G40" s="440"/>
      <c r="H40" s="340"/>
      <c r="I40" s="293"/>
      <c r="J40" s="440"/>
      <c r="K40" s="340"/>
      <c r="L40" s="293"/>
    </row>
    <row r="41" spans="1:12" ht="15">
      <c r="A41" s="728" t="s">
        <v>145</v>
      </c>
      <c r="B41" s="729"/>
      <c r="C41" s="223"/>
      <c r="D41" s="442"/>
      <c r="E41" s="339"/>
      <c r="F41" s="335"/>
      <c r="G41" s="442"/>
      <c r="H41" s="340"/>
      <c r="I41" s="293"/>
      <c r="J41" s="442"/>
      <c r="K41" s="340"/>
      <c r="L41" s="293"/>
    </row>
    <row r="42" spans="1:12" ht="15">
      <c r="A42" s="728" t="s">
        <v>145</v>
      </c>
      <c r="B42" s="729"/>
      <c r="C42" s="223"/>
      <c r="D42" s="442"/>
      <c r="E42" s="339"/>
      <c r="F42" s="335"/>
      <c r="G42" s="442"/>
      <c r="H42" s="340"/>
      <c r="I42" s="293"/>
      <c r="J42" s="442"/>
      <c r="K42" s="340"/>
      <c r="L42" s="293"/>
    </row>
    <row r="43" spans="1:12" ht="18">
      <c r="A43" s="763" t="s">
        <v>136</v>
      </c>
      <c r="B43" s="764"/>
      <c r="C43" s="230"/>
      <c r="D43" s="341">
        <f>SUM(D44:D47)</f>
        <v>0</v>
      </c>
      <c r="E43" s="309" t="e">
        <f>D43/$D$61</f>
        <v>#DIV/0!</v>
      </c>
      <c r="F43" s="307"/>
      <c r="G43" s="341">
        <f>SUM(G44:G47)</f>
        <v>0</v>
      </c>
      <c r="H43" s="309" t="e">
        <f>G43/$G$61</f>
        <v>#DIV/0!</v>
      </c>
      <c r="I43" s="293"/>
      <c r="J43" s="341">
        <f>SUM(J44:J47)</f>
        <v>0</v>
      </c>
      <c r="K43" s="309" t="e">
        <f>J43/$J$61</f>
        <v>#DIV/0!</v>
      </c>
      <c r="L43" s="293"/>
    </row>
    <row r="44" spans="1:12" ht="15" customHeight="1">
      <c r="A44" s="761" t="s">
        <v>145</v>
      </c>
      <c r="B44" s="762"/>
      <c r="C44" s="230"/>
      <c r="D44" s="438"/>
      <c r="E44" s="334"/>
      <c r="F44" s="311"/>
      <c r="G44" s="438"/>
      <c r="H44" s="336"/>
      <c r="I44" s="293"/>
      <c r="J44" s="438"/>
      <c r="K44" s="336"/>
      <c r="L44" s="293"/>
    </row>
    <row r="45" spans="1:12" ht="15">
      <c r="A45" s="728" t="s">
        <v>145</v>
      </c>
      <c r="B45" s="729"/>
      <c r="C45" s="223"/>
      <c r="D45" s="440"/>
      <c r="E45" s="339"/>
      <c r="F45" s="335"/>
      <c r="G45" s="440"/>
      <c r="H45" s="340"/>
      <c r="I45" s="293"/>
      <c r="J45" s="440"/>
      <c r="K45" s="340"/>
      <c r="L45" s="293"/>
    </row>
    <row r="46" spans="1:12" ht="15">
      <c r="A46" s="728" t="s">
        <v>145</v>
      </c>
      <c r="B46" s="729"/>
      <c r="C46" s="223"/>
      <c r="D46" s="442"/>
      <c r="E46" s="337"/>
      <c r="F46" s="335"/>
      <c r="G46" s="442"/>
      <c r="H46" s="338"/>
      <c r="I46" s="293"/>
      <c r="J46" s="442"/>
      <c r="K46" s="338"/>
      <c r="L46" s="293"/>
    </row>
    <row r="47" spans="1:12" ht="15">
      <c r="A47" s="728" t="s">
        <v>145</v>
      </c>
      <c r="B47" s="729"/>
      <c r="C47" s="223"/>
      <c r="D47" s="442"/>
      <c r="E47" s="337"/>
      <c r="F47" s="335"/>
      <c r="G47" s="442"/>
      <c r="H47" s="338"/>
      <c r="I47" s="293"/>
      <c r="J47" s="442"/>
      <c r="K47" s="338"/>
      <c r="L47" s="293"/>
    </row>
    <row r="48" spans="1:12" ht="18">
      <c r="A48" s="763" t="s">
        <v>149</v>
      </c>
      <c r="B48" s="764"/>
      <c r="C48" s="304"/>
      <c r="D48" s="341">
        <f>SUM(D49:D51)</f>
        <v>0</v>
      </c>
      <c r="E48" s="309" t="e">
        <f>D48/$D$61</f>
        <v>#DIV/0!</v>
      </c>
      <c r="F48" s="307"/>
      <c r="G48" s="341">
        <f>SUM(G49:G51)</f>
        <v>0</v>
      </c>
      <c r="H48" s="309" t="e">
        <f>G48/$G$61</f>
        <v>#DIV/0!</v>
      </c>
      <c r="I48" s="293"/>
      <c r="J48" s="341">
        <f>SUM(J49:J51)</f>
        <v>0</v>
      </c>
      <c r="K48" s="309" t="e">
        <f>J48/$J$61</f>
        <v>#DIV/0!</v>
      </c>
      <c r="L48" s="293"/>
    </row>
    <row r="49" spans="1:12" ht="15">
      <c r="A49" s="761" t="s">
        <v>145</v>
      </c>
      <c r="B49" s="762"/>
      <c r="C49" s="223"/>
      <c r="D49" s="446"/>
      <c r="E49" s="334"/>
      <c r="F49" s="335"/>
      <c r="G49" s="446"/>
      <c r="H49" s="336"/>
      <c r="I49" s="293"/>
      <c r="J49" s="446"/>
      <c r="K49" s="336"/>
      <c r="L49" s="293"/>
    </row>
    <row r="50" spans="1:12" ht="15">
      <c r="A50" s="728" t="s">
        <v>145</v>
      </c>
      <c r="B50" s="729"/>
      <c r="C50" s="223"/>
      <c r="D50" s="440"/>
      <c r="E50" s="339"/>
      <c r="F50" s="335"/>
      <c r="G50" s="440"/>
      <c r="H50" s="340"/>
      <c r="I50" s="293"/>
      <c r="J50" s="440"/>
      <c r="K50" s="340"/>
      <c r="L50" s="293"/>
    </row>
    <row r="51" spans="1:12" ht="15">
      <c r="A51" s="728" t="s">
        <v>145</v>
      </c>
      <c r="B51" s="729"/>
      <c r="C51" s="231"/>
      <c r="D51" s="450"/>
      <c r="E51" s="342"/>
      <c r="F51" s="335"/>
      <c r="G51" s="450"/>
      <c r="H51" s="343"/>
      <c r="I51" s="293"/>
      <c r="J51" s="450"/>
      <c r="K51" s="343"/>
      <c r="L51" s="293"/>
    </row>
    <row r="52" spans="1:12" ht="18">
      <c r="A52" s="759" t="s">
        <v>150</v>
      </c>
      <c r="B52" s="760"/>
      <c r="C52" s="267"/>
      <c r="D52" s="344">
        <f>SUM(D53:D55)</f>
        <v>0</v>
      </c>
      <c r="E52" s="309" t="e">
        <f>D52/$D$61</f>
        <v>#DIV/0!</v>
      </c>
      <c r="F52" s="307"/>
      <c r="G52" s="344">
        <f>SUM(G53:G55)</f>
        <v>0</v>
      </c>
      <c r="H52" s="309" t="e">
        <f>G52/$G$61</f>
        <v>#DIV/0!</v>
      </c>
      <c r="I52" s="293"/>
      <c r="J52" s="344">
        <f>SUM(J53:J55)</f>
        <v>0</v>
      </c>
      <c r="K52" s="309" t="e">
        <f>J52/$J$61</f>
        <v>#DIV/0!</v>
      </c>
      <c r="L52" s="293"/>
    </row>
    <row r="53" spans="1:12" ht="15">
      <c r="A53" s="761" t="s">
        <v>145</v>
      </c>
      <c r="B53" s="762"/>
      <c r="C53" s="239"/>
      <c r="D53" s="444"/>
      <c r="E53" s="345"/>
      <c r="F53" s="335"/>
      <c r="G53" s="444"/>
      <c r="H53" s="346"/>
      <c r="I53" s="293"/>
      <c r="J53" s="444"/>
      <c r="K53" s="346"/>
      <c r="L53" s="293"/>
    </row>
    <row r="54" spans="1:12" ht="15">
      <c r="A54" s="728" t="s">
        <v>145</v>
      </c>
      <c r="B54" s="729"/>
      <c r="C54" s="239"/>
      <c r="D54" s="444"/>
      <c r="E54" s="347"/>
      <c r="F54" s="335"/>
      <c r="G54" s="444"/>
      <c r="H54" s="348"/>
      <c r="I54" s="293"/>
      <c r="J54" s="444"/>
      <c r="K54" s="348"/>
      <c r="L54" s="293"/>
    </row>
    <row r="55" spans="1:12" ht="15">
      <c r="A55" s="728" t="s">
        <v>145</v>
      </c>
      <c r="B55" s="729"/>
      <c r="C55" s="239"/>
      <c r="D55" s="444"/>
      <c r="E55" s="347"/>
      <c r="F55" s="335"/>
      <c r="G55" s="444"/>
      <c r="H55" s="348"/>
      <c r="I55" s="293"/>
      <c r="J55" s="444"/>
      <c r="K55" s="348"/>
      <c r="L55" s="293"/>
    </row>
    <row r="56" spans="1:12" ht="18">
      <c r="A56" s="759" t="s">
        <v>151</v>
      </c>
      <c r="B56" s="760"/>
      <c r="C56" s="267"/>
      <c r="D56" s="344">
        <f>SUM(D57:D59)</f>
        <v>0</v>
      </c>
      <c r="E56" s="309" t="e">
        <f>D56/$D$61</f>
        <v>#DIV/0!</v>
      </c>
      <c r="F56" s="307"/>
      <c r="G56" s="344">
        <f>SUM(G57:G59)</f>
        <v>0</v>
      </c>
      <c r="H56" s="309" t="e">
        <f>G56/$G$61</f>
        <v>#DIV/0!</v>
      </c>
      <c r="I56" s="293"/>
      <c r="J56" s="344">
        <f>SUM(J57:J59)</f>
        <v>0</v>
      </c>
      <c r="K56" s="309" t="e">
        <f>J56/$J$61</f>
        <v>#DIV/0!</v>
      </c>
      <c r="L56" s="293"/>
    </row>
    <row r="57" spans="1:12" ht="15">
      <c r="A57" s="761" t="s">
        <v>145</v>
      </c>
      <c r="B57" s="762"/>
      <c r="C57" s="239"/>
      <c r="D57" s="444"/>
      <c r="E57" s="345"/>
      <c r="F57" s="335"/>
      <c r="G57" s="444"/>
      <c r="H57" s="346"/>
      <c r="I57" s="293"/>
      <c r="J57" s="444"/>
      <c r="K57" s="346"/>
      <c r="L57" s="293"/>
    </row>
    <row r="58" spans="1:12" ht="15">
      <c r="A58" s="728" t="s">
        <v>145</v>
      </c>
      <c r="B58" s="729"/>
      <c r="C58" s="239"/>
      <c r="D58" s="444"/>
      <c r="E58" s="347"/>
      <c r="F58" s="335"/>
      <c r="G58" s="444"/>
      <c r="H58" s="348"/>
      <c r="I58" s="293"/>
      <c r="J58" s="444"/>
      <c r="K58" s="348"/>
      <c r="L58" s="293"/>
    </row>
    <row r="59" spans="1:12" ht="15.75" thickBot="1">
      <c r="A59" s="724" t="s">
        <v>145</v>
      </c>
      <c r="B59" s="725"/>
      <c r="C59" s="239"/>
      <c r="D59" s="464"/>
      <c r="E59" s="349"/>
      <c r="F59" s="335"/>
      <c r="G59" s="464"/>
      <c r="H59" s="350"/>
      <c r="I59" s="293"/>
      <c r="J59" s="464"/>
      <c r="K59" s="350"/>
      <c r="L59" s="293"/>
    </row>
    <row r="60" spans="1:12" ht="15.75" thickBot="1">
      <c r="A60" s="223"/>
      <c r="B60" s="223"/>
      <c r="C60" s="223"/>
      <c r="D60" s="241"/>
      <c r="E60" s="351"/>
      <c r="F60" s="242"/>
      <c r="G60" s="352"/>
      <c r="H60" s="243"/>
      <c r="I60" s="293"/>
      <c r="J60" s="352"/>
      <c r="K60" s="243"/>
      <c r="L60" s="293"/>
    </row>
    <row r="61" spans="1:12" ht="18" thickBot="1">
      <c r="A61" s="726" t="s">
        <v>29</v>
      </c>
      <c r="B61" s="727"/>
      <c r="C61" s="353"/>
      <c r="D61" s="354">
        <f>D35+D10</f>
        <v>0</v>
      </c>
      <c r="E61" s="355"/>
      <c r="F61" s="356"/>
      <c r="G61" s="354">
        <f>G35+G10</f>
        <v>0</v>
      </c>
      <c r="H61" s="357"/>
      <c r="I61" s="293"/>
      <c r="J61" s="354">
        <f>J35+J10</f>
        <v>0</v>
      </c>
      <c r="K61" s="357"/>
      <c r="L61" s="293"/>
    </row>
    <row r="62" spans="1:12" ht="18" thickBot="1">
      <c r="A62" s="248"/>
      <c r="B62" s="248"/>
      <c r="C62" s="248"/>
      <c r="D62" s="249"/>
      <c r="E62" s="119"/>
      <c r="F62" s="249"/>
      <c r="G62" s="358"/>
      <c r="H62" s="250"/>
      <c r="I62" s="293"/>
      <c r="J62" s="358"/>
      <c r="K62" s="250"/>
      <c r="L62" s="293"/>
    </row>
    <row r="63" spans="1:12" ht="18" thickBot="1">
      <c r="A63" s="748" t="s">
        <v>30</v>
      </c>
      <c r="B63" s="749"/>
      <c r="C63" s="248"/>
      <c r="D63" s="754" t="str">
        <f>D5</f>
        <v>Réalisé 2023</v>
      </c>
      <c r="E63" s="755"/>
      <c r="F63" s="294"/>
      <c r="G63" s="756" t="str">
        <f>G5</f>
        <v>Prévisionnel 2024</v>
      </c>
      <c r="H63" s="755"/>
      <c r="I63" s="293"/>
      <c r="J63" s="756" t="str">
        <f>J5</f>
        <v>Prévisionnel 2025</v>
      </c>
      <c r="K63" s="755"/>
      <c r="L63" s="293"/>
    </row>
    <row r="64" spans="1:12" ht="18">
      <c r="A64" s="750"/>
      <c r="B64" s="751"/>
      <c r="C64" s="248"/>
      <c r="D64" s="295" t="s">
        <v>47</v>
      </c>
      <c r="E64" s="359">
        <f>E6</f>
        <v>0</v>
      </c>
      <c r="F64" s="360"/>
      <c r="G64" s="361" t="s">
        <v>47</v>
      </c>
      <c r="H64" s="359">
        <f>H6</f>
        <v>0</v>
      </c>
      <c r="I64" s="293"/>
      <c r="J64" s="361" t="s">
        <v>47</v>
      </c>
      <c r="K64" s="359">
        <f>K6</f>
        <v>0</v>
      </c>
      <c r="L64" s="293"/>
    </row>
    <row r="65" spans="1:12" ht="18" thickBot="1">
      <c r="A65" s="750"/>
      <c r="B65" s="751"/>
      <c r="C65" s="248"/>
      <c r="D65" s="296" t="s">
        <v>46</v>
      </c>
      <c r="E65" s="362">
        <f>E7</f>
        <v>0</v>
      </c>
      <c r="F65" s="360"/>
      <c r="G65" s="363" t="s">
        <v>46</v>
      </c>
      <c r="H65" s="362">
        <f>H7</f>
        <v>0</v>
      </c>
      <c r="I65" s="293"/>
      <c r="J65" s="363" t="s">
        <v>46</v>
      </c>
      <c r="K65" s="362">
        <f>K7</f>
        <v>0</v>
      </c>
      <c r="L65" s="293"/>
    </row>
    <row r="66" spans="1:12" ht="21" thickBot="1">
      <c r="A66" s="752"/>
      <c r="B66" s="753"/>
      <c r="C66" s="251"/>
      <c r="D66" s="297"/>
      <c r="E66" s="298" t="s">
        <v>21</v>
      </c>
      <c r="F66" s="211"/>
      <c r="G66" s="300"/>
      <c r="H66" s="301" t="s">
        <v>21</v>
      </c>
      <c r="I66" s="293"/>
      <c r="J66" s="300"/>
      <c r="K66" s="301" t="s">
        <v>21</v>
      </c>
      <c r="L66" s="293"/>
    </row>
    <row r="67" spans="1:12" ht="15.75" thickBot="1">
      <c r="A67" s="254"/>
      <c r="B67" s="254"/>
      <c r="C67" s="254"/>
      <c r="D67" s="242"/>
      <c r="E67" s="364"/>
      <c r="F67" s="242"/>
      <c r="G67" s="358"/>
      <c r="H67" s="250"/>
      <c r="I67" s="293"/>
      <c r="J67" s="358"/>
      <c r="K67" s="250"/>
      <c r="L67" s="293"/>
    </row>
    <row r="68" spans="1:12" ht="15">
      <c r="A68" s="757" t="s">
        <v>152</v>
      </c>
      <c r="B68" s="758"/>
      <c r="C68" s="200"/>
      <c r="D68" s="365">
        <f>SUM(D69:D75)</f>
        <v>0</v>
      </c>
      <c r="E68" s="366" t="e">
        <f>D68/D$102</f>
        <v>#DIV/0!</v>
      </c>
      <c r="F68" s="358"/>
      <c r="G68" s="367">
        <f>SUM(G69:G75)</f>
        <v>0</v>
      </c>
      <c r="H68" s="366" t="e">
        <f>G68/G$102</f>
        <v>#DIV/0!</v>
      </c>
      <c r="I68" s="293"/>
      <c r="J68" s="367">
        <f>SUM(J69:J75)</f>
        <v>0</v>
      </c>
      <c r="K68" s="366" t="e">
        <f>J68/J$102</f>
        <v>#DIV/0!</v>
      </c>
      <c r="L68" s="293"/>
    </row>
    <row r="69" spans="1:12" ht="15">
      <c r="A69" s="742" t="s">
        <v>22</v>
      </c>
      <c r="B69" s="743"/>
      <c r="C69" s="200"/>
      <c r="D69" s="460"/>
      <c r="E69" s="368"/>
      <c r="F69" s="369"/>
      <c r="G69" s="469"/>
      <c r="H69" s="370"/>
      <c r="I69" s="293"/>
      <c r="J69" s="469"/>
      <c r="K69" s="370"/>
      <c r="L69" s="293"/>
    </row>
    <row r="70" spans="1:12" ht="15">
      <c r="A70" s="744" t="s">
        <v>45</v>
      </c>
      <c r="B70" s="745"/>
      <c r="C70" s="200"/>
      <c r="D70" s="444"/>
      <c r="E70" s="371"/>
      <c r="F70" s="369"/>
      <c r="G70" s="486"/>
      <c r="H70" s="372"/>
      <c r="I70" s="293"/>
      <c r="J70" s="486"/>
      <c r="K70" s="372"/>
      <c r="L70" s="293"/>
    </row>
    <row r="71" spans="1:12" ht="15">
      <c r="A71" s="746" t="s">
        <v>19</v>
      </c>
      <c r="B71" s="747"/>
      <c r="C71" s="200"/>
      <c r="D71" s="444"/>
      <c r="E71" s="371"/>
      <c r="F71" s="369"/>
      <c r="G71" s="486"/>
      <c r="H71" s="372"/>
      <c r="I71" s="293"/>
      <c r="J71" s="486"/>
      <c r="K71" s="372"/>
      <c r="L71" s="293"/>
    </row>
    <row r="72" spans="1:12" ht="15">
      <c r="A72" s="746" t="s">
        <v>44</v>
      </c>
      <c r="B72" s="747"/>
      <c r="C72" s="200"/>
      <c r="D72" s="452"/>
      <c r="E72" s="373"/>
      <c r="F72" s="369"/>
      <c r="G72" s="463"/>
      <c r="H72" s="374"/>
      <c r="I72" s="293"/>
      <c r="J72" s="463"/>
      <c r="K72" s="374"/>
      <c r="L72" s="293"/>
    </row>
    <row r="73" spans="1:12" ht="15">
      <c r="A73" s="728" t="s">
        <v>145</v>
      </c>
      <c r="B73" s="729"/>
      <c r="C73" s="200"/>
      <c r="D73" s="444"/>
      <c r="E73" s="373"/>
      <c r="F73" s="369"/>
      <c r="G73" s="462"/>
      <c r="H73" s="374"/>
      <c r="I73" s="293"/>
      <c r="J73" s="462"/>
      <c r="K73" s="374"/>
      <c r="L73" s="293"/>
    </row>
    <row r="74" spans="1:12" ht="15">
      <c r="A74" s="728" t="s">
        <v>145</v>
      </c>
      <c r="B74" s="729"/>
      <c r="C74" s="200"/>
      <c r="D74" s="452"/>
      <c r="E74" s="373"/>
      <c r="F74" s="369"/>
      <c r="G74" s="463"/>
      <c r="H74" s="374"/>
      <c r="I74" s="293"/>
      <c r="J74" s="463"/>
      <c r="K74" s="374"/>
      <c r="L74" s="293"/>
    </row>
    <row r="75" spans="1:12" ht="15.75" thickBot="1">
      <c r="A75" s="738" t="s">
        <v>145</v>
      </c>
      <c r="B75" s="739"/>
      <c r="C75" s="200"/>
      <c r="D75" s="464"/>
      <c r="E75" s="375"/>
      <c r="F75" s="369"/>
      <c r="G75" s="456"/>
      <c r="H75" s="376"/>
      <c r="I75" s="293"/>
      <c r="J75" s="456"/>
      <c r="K75" s="376"/>
      <c r="L75" s="293"/>
    </row>
    <row r="76" spans="1:12" ht="15.75" thickBot="1">
      <c r="A76" s="377"/>
      <c r="B76" s="377"/>
      <c r="C76" s="200"/>
      <c r="D76" s="241"/>
      <c r="E76" s="250"/>
      <c r="F76" s="358"/>
      <c r="G76" s="241"/>
      <c r="H76" s="250"/>
      <c r="I76" s="293"/>
      <c r="J76" s="241"/>
      <c r="K76" s="250"/>
      <c r="L76" s="293"/>
    </row>
    <row r="77" spans="1:12" ht="15">
      <c r="A77" s="732" t="s">
        <v>140</v>
      </c>
      <c r="B77" s="733"/>
      <c r="C77" s="377"/>
      <c r="D77" s="365">
        <f>SUM(D78:D79)</f>
        <v>0</v>
      </c>
      <c r="E77" s="366" t="e">
        <f>D77/D$102</f>
        <v>#DIV/0!</v>
      </c>
      <c r="F77" s="242"/>
      <c r="G77" s="367">
        <f>SUM(G78:G79)</f>
        <v>0</v>
      </c>
      <c r="H77" s="366" t="e">
        <f>G77/G$102</f>
        <v>#DIV/0!</v>
      </c>
      <c r="I77" s="293"/>
      <c r="J77" s="367">
        <f>SUM(J78:J79)</f>
        <v>0</v>
      </c>
      <c r="K77" s="366" t="e">
        <f>J77/J$102</f>
        <v>#DIV/0!</v>
      </c>
      <c r="L77" s="293"/>
    </row>
    <row r="78" spans="1:12" ht="15">
      <c r="A78" s="736" t="s">
        <v>145</v>
      </c>
      <c r="B78" s="737"/>
      <c r="C78" s="239"/>
      <c r="D78" s="465"/>
      <c r="E78" s="378"/>
      <c r="F78" s="335"/>
      <c r="G78" s="465"/>
      <c r="H78" s="379"/>
      <c r="I78" s="293"/>
      <c r="J78" s="465"/>
      <c r="K78" s="379"/>
      <c r="L78" s="293"/>
    </row>
    <row r="79" spans="1:12" ht="15.75" thickBot="1">
      <c r="A79" s="738" t="s">
        <v>145</v>
      </c>
      <c r="B79" s="739"/>
      <c r="C79" s="239"/>
      <c r="D79" s="467"/>
      <c r="E79" s="380"/>
      <c r="F79" s="335"/>
      <c r="G79" s="456"/>
      <c r="H79" s="381"/>
      <c r="I79" s="293"/>
      <c r="J79" s="456"/>
      <c r="K79" s="381"/>
      <c r="L79" s="293"/>
    </row>
    <row r="80" spans="1:12" ht="15.75" thickBot="1">
      <c r="A80" s="223"/>
      <c r="B80" s="223"/>
      <c r="C80" s="223"/>
      <c r="D80" s="242"/>
      <c r="E80" s="382"/>
      <c r="F80" s="383"/>
      <c r="G80" s="352"/>
      <c r="H80" s="382"/>
      <c r="I80" s="293"/>
      <c r="J80" s="352"/>
      <c r="K80" s="382"/>
      <c r="L80" s="293"/>
    </row>
    <row r="81" spans="1:12" ht="15">
      <c r="A81" s="732" t="s">
        <v>153</v>
      </c>
      <c r="B81" s="733"/>
      <c r="C81" s="223"/>
      <c r="D81" s="365">
        <f>SUM(D82:D84)+D85+D89</f>
        <v>0</v>
      </c>
      <c r="E81" s="366" t="e">
        <f>D81/D$102</f>
        <v>#DIV/0!</v>
      </c>
      <c r="F81" s="383"/>
      <c r="G81" s="365">
        <f>SUM(G82:G84)+G85+G89</f>
        <v>0</v>
      </c>
      <c r="H81" s="366" t="e">
        <f>G81/G$102</f>
        <v>#DIV/0!</v>
      </c>
      <c r="I81" s="293"/>
      <c r="J81" s="365">
        <f>SUM(J82:J84)+J85+J89</f>
        <v>0</v>
      </c>
      <c r="K81" s="366" t="e">
        <f>J81/J$102</f>
        <v>#DIV/0!</v>
      </c>
      <c r="L81" s="293"/>
    </row>
    <row r="82" spans="1:12" ht="15">
      <c r="A82" s="740" t="s">
        <v>191</v>
      </c>
      <c r="B82" s="741"/>
      <c r="C82" s="223"/>
      <c r="D82" s="487"/>
      <c r="E82" s="384"/>
      <c r="F82" s="335"/>
      <c r="G82" s="489">
        <f>Formulaire!I15</f>
        <v>0</v>
      </c>
      <c r="H82" s="385"/>
      <c r="I82" s="293"/>
      <c r="J82" s="489"/>
      <c r="K82" s="385"/>
      <c r="L82" s="293"/>
    </row>
    <row r="83" spans="1:12" ht="15">
      <c r="A83" s="728" t="s">
        <v>154</v>
      </c>
      <c r="B83" s="729"/>
      <c r="C83" s="223"/>
      <c r="D83" s="488"/>
      <c r="E83" s="373"/>
      <c r="F83" s="335"/>
      <c r="G83" s="490"/>
      <c r="H83" s="374"/>
      <c r="I83" s="293"/>
      <c r="J83" s="490"/>
      <c r="K83" s="374"/>
      <c r="L83" s="293"/>
    </row>
    <row r="84" spans="1:12" ht="18">
      <c r="A84" s="722" t="s">
        <v>25</v>
      </c>
      <c r="B84" s="723"/>
      <c r="C84" s="267"/>
      <c r="D84" s="454"/>
      <c r="E84" s="373"/>
      <c r="F84" s="386"/>
      <c r="G84" s="454"/>
      <c r="H84" s="387"/>
      <c r="I84" s="293"/>
      <c r="J84" s="454"/>
      <c r="K84" s="387"/>
      <c r="L84" s="293"/>
    </row>
    <row r="85" spans="1:14" ht="18">
      <c r="A85" s="734" t="s">
        <v>155</v>
      </c>
      <c r="B85" s="735"/>
      <c r="C85" s="267"/>
      <c r="D85" s="388">
        <f>SUM(D86:D88)</f>
        <v>0</v>
      </c>
      <c r="E85" s="389" t="e">
        <f>D85/D$102</f>
        <v>#DIV/0!</v>
      </c>
      <c r="F85" s="352"/>
      <c r="G85" s="388">
        <f>SUM(G86:G88)</f>
        <v>0</v>
      </c>
      <c r="H85" s="389" t="e">
        <f>G85/G$102</f>
        <v>#DIV/0!</v>
      </c>
      <c r="I85" s="390"/>
      <c r="J85" s="388">
        <f>SUM(J86:J88)</f>
        <v>0</v>
      </c>
      <c r="K85" s="389" t="e">
        <f>J85/J$102</f>
        <v>#DIV/0!</v>
      </c>
      <c r="L85" s="390"/>
      <c r="N85" s="207"/>
    </row>
    <row r="86" spans="1:12" ht="18">
      <c r="A86" s="730" t="s">
        <v>42</v>
      </c>
      <c r="B86" s="731"/>
      <c r="C86" s="267"/>
      <c r="D86" s="469"/>
      <c r="E86" s="384"/>
      <c r="F86" s="386"/>
      <c r="G86" s="469"/>
      <c r="H86" s="391"/>
      <c r="I86" s="293"/>
      <c r="J86" s="469"/>
      <c r="K86" s="391"/>
      <c r="L86" s="293"/>
    </row>
    <row r="87" spans="1:12" ht="15">
      <c r="A87" s="722" t="s">
        <v>41</v>
      </c>
      <c r="B87" s="723"/>
      <c r="C87" s="239"/>
      <c r="D87" s="444"/>
      <c r="E87" s="373"/>
      <c r="F87" s="386"/>
      <c r="G87" s="444"/>
      <c r="H87" s="392"/>
      <c r="I87" s="293"/>
      <c r="J87" s="444"/>
      <c r="K87" s="392"/>
      <c r="L87" s="293"/>
    </row>
    <row r="88" spans="1:12" ht="15">
      <c r="A88" s="728" t="s">
        <v>145</v>
      </c>
      <c r="B88" s="729"/>
      <c r="C88" s="239"/>
      <c r="D88" s="452"/>
      <c r="E88" s="393"/>
      <c r="F88" s="386"/>
      <c r="G88" s="452"/>
      <c r="H88" s="394"/>
      <c r="I88" s="293"/>
      <c r="J88" s="452"/>
      <c r="K88" s="394"/>
      <c r="L88" s="293"/>
    </row>
    <row r="89" spans="1:12" ht="15">
      <c r="A89" s="734" t="s">
        <v>156</v>
      </c>
      <c r="B89" s="735"/>
      <c r="C89" s="239"/>
      <c r="D89" s="395">
        <f>SUM(D90:D94)</f>
        <v>0</v>
      </c>
      <c r="E89" s="389" t="e">
        <f>D89/D$102</f>
        <v>#DIV/0!</v>
      </c>
      <c r="F89" s="352"/>
      <c r="G89" s="388">
        <f>SUM(G90:G94)</f>
        <v>0</v>
      </c>
      <c r="H89" s="389" t="e">
        <f>G89/G$102</f>
        <v>#DIV/0!</v>
      </c>
      <c r="I89" s="390"/>
      <c r="J89" s="388">
        <f>SUM(J90:J94)</f>
        <v>0</v>
      </c>
      <c r="K89" s="389" t="e">
        <f>J89/J$102</f>
        <v>#DIV/0!</v>
      </c>
      <c r="L89" s="390"/>
    </row>
    <row r="90" spans="1:12" ht="15">
      <c r="A90" s="730" t="s">
        <v>26</v>
      </c>
      <c r="B90" s="731"/>
      <c r="C90" s="239"/>
      <c r="D90" s="469"/>
      <c r="E90" s="384"/>
      <c r="F90" s="386"/>
      <c r="G90" s="442"/>
      <c r="H90" s="391"/>
      <c r="I90" s="293"/>
      <c r="J90" s="442"/>
      <c r="K90" s="391"/>
      <c r="L90" s="293"/>
    </row>
    <row r="91" spans="1:12" ht="15">
      <c r="A91" s="722" t="s">
        <v>27</v>
      </c>
      <c r="B91" s="723"/>
      <c r="C91" s="239"/>
      <c r="D91" s="444"/>
      <c r="E91" s="373"/>
      <c r="F91" s="386"/>
      <c r="G91" s="444"/>
      <c r="H91" s="392"/>
      <c r="I91" s="293"/>
      <c r="J91" s="444"/>
      <c r="K91" s="392"/>
      <c r="L91" s="293"/>
    </row>
    <row r="92" spans="1:12" ht="15">
      <c r="A92" s="722" t="s">
        <v>39</v>
      </c>
      <c r="B92" s="723"/>
      <c r="C92" s="239"/>
      <c r="D92" s="444"/>
      <c r="E92" s="373"/>
      <c r="F92" s="386"/>
      <c r="G92" s="444"/>
      <c r="H92" s="392"/>
      <c r="I92" s="293"/>
      <c r="J92" s="444"/>
      <c r="K92" s="392"/>
      <c r="L92" s="293"/>
    </row>
    <row r="93" spans="1:12" ht="15">
      <c r="A93" s="722" t="s">
        <v>28</v>
      </c>
      <c r="B93" s="723"/>
      <c r="C93" s="239"/>
      <c r="D93" s="444"/>
      <c r="E93" s="373"/>
      <c r="F93" s="386"/>
      <c r="G93" s="444"/>
      <c r="H93" s="392"/>
      <c r="I93" s="293"/>
      <c r="J93" s="444"/>
      <c r="K93" s="392"/>
      <c r="L93" s="293"/>
    </row>
    <row r="94" spans="1:12" ht="15.75" thickBot="1">
      <c r="A94" s="724" t="s">
        <v>145</v>
      </c>
      <c r="B94" s="725"/>
      <c r="C94" s="239"/>
      <c r="D94" s="464"/>
      <c r="E94" s="375"/>
      <c r="F94" s="386"/>
      <c r="G94" s="464"/>
      <c r="H94" s="396"/>
      <c r="I94" s="293"/>
      <c r="J94" s="464"/>
      <c r="K94" s="396"/>
      <c r="L94" s="293"/>
    </row>
    <row r="95" spans="1:12" ht="15.75" thickBot="1">
      <c r="A95" s="223"/>
      <c r="B95" s="223"/>
      <c r="C95" s="223"/>
      <c r="D95" s="242"/>
      <c r="E95" s="382"/>
      <c r="F95" s="383"/>
      <c r="G95" s="352"/>
      <c r="H95" s="382"/>
      <c r="I95" s="293"/>
      <c r="J95" s="352"/>
      <c r="K95" s="382"/>
      <c r="L95" s="293"/>
    </row>
    <row r="96" spans="1:12" ht="15">
      <c r="A96" s="732" t="s">
        <v>157</v>
      </c>
      <c r="B96" s="733"/>
      <c r="C96" s="223"/>
      <c r="D96" s="365">
        <f>SUM(D97:D100)</f>
        <v>0</v>
      </c>
      <c r="E96" s="366" t="e">
        <f>D96/D$102</f>
        <v>#DIV/0!</v>
      </c>
      <c r="F96" s="383"/>
      <c r="G96" s="365">
        <f>SUM(G97:G100)</f>
        <v>0</v>
      </c>
      <c r="H96" s="366" t="e">
        <f>G96/G$102</f>
        <v>#DIV/0!</v>
      </c>
      <c r="I96" s="293"/>
      <c r="J96" s="365">
        <f>SUM(J97:J100)</f>
        <v>0</v>
      </c>
      <c r="K96" s="366" t="e">
        <f>J96/J$102</f>
        <v>#DIV/0!</v>
      </c>
      <c r="L96" s="293"/>
    </row>
    <row r="97" spans="1:12" ht="15">
      <c r="A97" s="722" t="s">
        <v>70</v>
      </c>
      <c r="B97" s="723"/>
      <c r="C97" s="239"/>
      <c r="D97" s="444"/>
      <c r="E97" s="397"/>
      <c r="F97" s="386"/>
      <c r="G97" s="462"/>
      <c r="H97" s="398"/>
      <c r="I97" s="293"/>
      <c r="J97" s="462"/>
      <c r="K97" s="398"/>
      <c r="L97" s="293"/>
    </row>
    <row r="98" spans="1:12" ht="15">
      <c r="A98" s="722" t="s">
        <v>48</v>
      </c>
      <c r="B98" s="723"/>
      <c r="C98" s="239"/>
      <c r="D98" s="444"/>
      <c r="E98" s="397"/>
      <c r="F98" s="386"/>
      <c r="G98" s="462"/>
      <c r="H98" s="398"/>
      <c r="I98" s="293"/>
      <c r="J98" s="462"/>
      <c r="K98" s="398"/>
      <c r="L98" s="293"/>
    </row>
    <row r="99" spans="1:12" ht="15">
      <c r="A99" s="722" t="s">
        <v>23</v>
      </c>
      <c r="B99" s="723"/>
      <c r="C99" s="239"/>
      <c r="D99" s="444"/>
      <c r="E99" s="397"/>
      <c r="F99" s="386"/>
      <c r="G99" s="444"/>
      <c r="H99" s="392"/>
      <c r="I99" s="293"/>
      <c r="J99" s="444"/>
      <c r="K99" s="392"/>
      <c r="L99" s="293"/>
    </row>
    <row r="100" spans="1:12" ht="15.75" thickBot="1">
      <c r="A100" s="724" t="s">
        <v>145</v>
      </c>
      <c r="B100" s="725"/>
      <c r="C100" s="239"/>
      <c r="D100" s="464"/>
      <c r="E100" s="399"/>
      <c r="F100" s="386"/>
      <c r="G100" s="456"/>
      <c r="H100" s="400"/>
      <c r="I100" s="293"/>
      <c r="J100" s="456"/>
      <c r="K100" s="400"/>
      <c r="L100" s="293"/>
    </row>
    <row r="101" spans="1:12" ht="15.75" thickBot="1">
      <c r="A101" s="223"/>
      <c r="B101" s="119"/>
      <c r="C101" s="250"/>
      <c r="D101" s="241"/>
      <c r="E101" s="119"/>
      <c r="F101" s="242"/>
      <c r="G101" s="352"/>
      <c r="H101" s="243"/>
      <c r="I101" s="293"/>
      <c r="J101" s="352"/>
      <c r="K101" s="243"/>
      <c r="L101" s="293"/>
    </row>
    <row r="102" spans="1:12" ht="18" thickBot="1">
      <c r="A102" s="726" t="s">
        <v>38</v>
      </c>
      <c r="B102" s="727"/>
      <c r="C102" s="275"/>
      <c r="D102" s="354">
        <f>SUM(D68+D77+D81+D96)</f>
        <v>0</v>
      </c>
      <c r="E102" s="293"/>
      <c r="F102" s="401"/>
      <c r="G102" s="354">
        <f>SUM(G68+G77+G81+G96)</f>
        <v>0</v>
      </c>
      <c r="H102" s="351"/>
      <c r="I102" s="293"/>
      <c r="J102" s="354">
        <f>SUM(J68+J77+J81+J96)</f>
        <v>0</v>
      </c>
      <c r="K102" s="351"/>
      <c r="L102" s="293"/>
    </row>
    <row r="103" spans="1:12" ht="21" thickBot="1">
      <c r="A103" s="200"/>
      <c r="B103" s="200"/>
      <c r="C103" s="277"/>
      <c r="D103" s="285"/>
      <c r="E103" s="119"/>
      <c r="F103" s="241"/>
      <c r="G103" s="402"/>
      <c r="H103" s="250"/>
      <c r="I103" s="293"/>
      <c r="J103" s="402"/>
      <c r="K103" s="250"/>
      <c r="L103" s="293"/>
    </row>
    <row r="104" spans="1:12" ht="18.75" thickBot="1" thickTop="1">
      <c r="A104" s="293"/>
      <c r="B104" s="491" t="s">
        <v>72</v>
      </c>
      <c r="C104" s="403"/>
      <c r="D104" s="404">
        <f>D102-D61</f>
        <v>0</v>
      </c>
      <c r="E104" s="405"/>
      <c r="F104" s="406"/>
      <c r="G104" s="407">
        <f>G102-G61</f>
        <v>0</v>
      </c>
      <c r="H104" s="293"/>
      <c r="I104" s="293"/>
      <c r="J104" s="407">
        <f>J102-J61</f>
        <v>0</v>
      </c>
      <c r="K104" s="293"/>
      <c r="L104" s="293"/>
    </row>
    <row r="105" spans="1:12" ht="15.75" thickTop="1">
      <c r="A105" s="283"/>
      <c r="B105" s="283"/>
      <c r="C105" s="284"/>
      <c r="D105" s="408"/>
      <c r="E105" s="250"/>
      <c r="F105" s="241"/>
      <c r="G105" s="285"/>
      <c r="H105" s="250"/>
      <c r="I105" s="293"/>
      <c r="J105" s="285"/>
      <c r="K105" s="250"/>
      <c r="L105" s="293"/>
    </row>
    <row r="107" ht="15">
      <c r="A107" s="409"/>
    </row>
  </sheetData>
  <sheetProtection insertRows="0" selectLockedCells="1"/>
  <mergeCells count="90">
    <mergeCell ref="A1:L3"/>
    <mergeCell ref="A5:B8"/>
    <mergeCell ref="D5:E5"/>
    <mergeCell ref="G5:H5"/>
    <mergeCell ref="J5:K5"/>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1:B61"/>
    <mergeCell ref="A63:B66"/>
    <mergeCell ref="D63:E63"/>
    <mergeCell ref="G63:H63"/>
    <mergeCell ref="J63:K63"/>
    <mergeCell ref="A68:B68"/>
    <mergeCell ref="A69:B69"/>
    <mergeCell ref="A70:B70"/>
    <mergeCell ref="A71:B71"/>
    <mergeCell ref="A72:B72"/>
    <mergeCell ref="A73:B73"/>
    <mergeCell ref="A75:B75"/>
    <mergeCell ref="A77:B77"/>
    <mergeCell ref="A78:B78"/>
    <mergeCell ref="A79:B79"/>
    <mergeCell ref="A81:B81"/>
    <mergeCell ref="A82:B82"/>
    <mergeCell ref="A83:B83"/>
    <mergeCell ref="A94:B94"/>
    <mergeCell ref="A96:B96"/>
    <mergeCell ref="A84:B84"/>
    <mergeCell ref="A85:B85"/>
    <mergeCell ref="A86:B86"/>
    <mergeCell ref="A87:B87"/>
    <mergeCell ref="A88:B88"/>
    <mergeCell ref="A89:B89"/>
    <mergeCell ref="A97:B97"/>
    <mergeCell ref="A98:B98"/>
    <mergeCell ref="A99:B99"/>
    <mergeCell ref="A100:B100"/>
    <mergeCell ref="A102:B102"/>
    <mergeCell ref="A74:B74"/>
    <mergeCell ref="A90:B90"/>
    <mergeCell ref="A91:B91"/>
    <mergeCell ref="A92:B92"/>
    <mergeCell ref="A93:B9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5" r:id="rId1"/>
  <rowBreaks count="1" manualBreakCount="1">
    <brk id="62" max="1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Equipe CNV</dc:creator>
  <cp:keywords/>
  <dc:description/>
  <cp:lastModifiedBy>Fabrice Borie</cp:lastModifiedBy>
  <cp:lastPrinted>2023-02-28T17:36:03Z</cp:lastPrinted>
  <dcterms:created xsi:type="dcterms:W3CDTF">2018-05-28T16:14:43Z</dcterms:created>
  <dcterms:modified xsi:type="dcterms:W3CDTF">2024-04-12T14:04:30Z</dcterms:modified>
  <cp:category/>
  <cp:version/>
  <cp:contentType/>
  <cp:contentStatus/>
</cp:coreProperties>
</file>