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32" windowHeight="6396" tabRatio="891" activeTab="0"/>
  </bookViews>
  <sheets>
    <sheet name="Notice" sheetId="1" r:id="rId1"/>
    <sheet name="Foire aux questions" sheetId="2" r:id="rId2"/>
    <sheet name="Formulaire" sheetId="3" r:id="rId3"/>
    <sheet name="1-Présentation de la structure" sheetId="4" r:id="rId4"/>
    <sheet name="2-Présentation du projet " sheetId="5" r:id="rId5"/>
    <sheet name="3-Planning du projet" sheetId="6" r:id="rId6"/>
    <sheet name="4-Budget du projet" sheetId="7" r:id="rId7"/>
    <sheet name="5-Budget de la structure" sheetId="8" r:id="rId8"/>
  </sheets>
  <definedNames>
    <definedName name="__xlnm.Print_Area" localSheetId="4">'2-Présentation du projet '!$B$1:$C$162</definedName>
    <definedName name="__xlnm.Print_Area" localSheetId="5">'3-Planning du projet'!$A$1:$I$23</definedName>
    <definedName name="__xlnm.Print_Area" localSheetId="2">'Formulaire'!$A$1:$J$69</definedName>
    <definedName name="__xlnm.Print_Area" localSheetId="0">'Notice'!$B$4:$L$22</definedName>
    <definedName name="_xlfn.IFERROR" hidden="1">#NAME?</definedName>
    <definedName name="_xlfn_IFERROR">#N/A</definedName>
    <definedName name="Z_C4BCAD56_EF62_45B0_B3B1_203239AE6F72_.wvu.PrintArea" localSheetId="5">'3-Planning du projet'!$A$1:$I$22</definedName>
    <definedName name="_xlnm.Print_Area" localSheetId="3">'1-Présentation de la structure'!$A$1:$K$81</definedName>
    <definedName name="_xlnm.Print_Area" localSheetId="4">'2-Présentation du projet '!$A$1:$C$124</definedName>
    <definedName name="_xlnm.Print_Area" localSheetId="5">'3-Planning du projet'!$A$1:$H$36</definedName>
    <definedName name="_xlnm.Print_Area" localSheetId="6">'4-Budget du projet'!$A$1:$E$82</definedName>
    <definedName name="_xlnm.Print_Area" localSheetId="7">'5-Budget de la structure'!$A$1:$L$105</definedName>
    <definedName name="_xlnm.Print_Area" localSheetId="1">'Foire aux questions'!$A$1:$L$88</definedName>
    <definedName name="_xlnm.Print_Area" localSheetId="2">'Formulaire'!$A$1:$J$69</definedName>
    <definedName name="_xlnm.Print_Area" localSheetId="0">'Notice'!$A$1:$L$93</definedName>
  </definedNames>
  <calcPr fullCalcOnLoad="1"/>
</workbook>
</file>

<file path=xl/comments3.xml><?xml version="1.0" encoding="utf-8"?>
<comments xmlns="http://schemas.openxmlformats.org/spreadsheetml/2006/main">
  <authors>
    <author>Cl?mence Coulaud</author>
  </authors>
  <commentList>
    <comment ref="D53" authorId="0">
      <text>
        <r>
          <rPr>
            <b/>
            <sz val="9"/>
            <rFont val="Calibri Light"/>
            <family val="2"/>
          </rPr>
          <t>Totalité des charges de la structure selon le dernier excercice comptable → Remplissage automatique</t>
        </r>
      </text>
    </comment>
  </commentList>
</comments>
</file>

<file path=xl/sharedStrings.xml><?xml version="1.0" encoding="utf-8"?>
<sst xmlns="http://schemas.openxmlformats.org/spreadsheetml/2006/main" count="290" uniqueCount="198">
  <si>
    <t>Votre structure</t>
  </si>
  <si>
    <t>Votre demande</t>
  </si>
  <si>
    <t xml:space="preserve">Adresse : </t>
  </si>
  <si>
    <t>Civilité</t>
  </si>
  <si>
    <t>Madame</t>
  </si>
  <si>
    <t>Responsable du suivi administratif de votre demande :</t>
  </si>
  <si>
    <t>Monsieur</t>
  </si>
  <si>
    <t>Nom :</t>
  </si>
  <si>
    <t>Prénom :</t>
  </si>
  <si>
    <t>Fonction :</t>
  </si>
  <si>
    <t>Représentant légal de votre structure :</t>
  </si>
  <si>
    <t>N° de téléphone :</t>
  </si>
  <si>
    <t xml:space="preserve">Nom : </t>
  </si>
  <si>
    <t>Votre projet :</t>
  </si>
  <si>
    <t>Période concernée :</t>
  </si>
  <si>
    <t>au</t>
  </si>
  <si>
    <t xml:space="preserve"> </t>
  </si>
  <si>
    <t>Je déclare exactes les informations communiquées dans l'ensemble des pièces du dossier.</t>
  </si>
  <si>
    <t>Fait à :</t>
  </si>
  <si>
    <t>Coréalisations</t>
  </si>
  <si>
    <t>CHARGES</t>
  </si>
  <si>
    <t>%</t>
  </si>
  <si>
    <t>Billetterie</t>
  </si>
  <si>
    <t>SPEDIDAM</t>
  </si>
  <si>
    <t>Autres (à préciser)</t>
  </si>
  <si>
    <t>Europe</t>
  </si>
  <si>
    <t>Région</t>
  </si>
  <si>
    <t>Département</t>
  </si>
  <si>
    <t>Ville</t>
  </si>
  <si>
    <t>TOTAL CHARGES HT</t>
  </si>
  <si>
    <t>PRODUITS</t>
  </si>
  <si>
    <t>Appel à projets  :</t>
  </si>
  <si>
    <t xml:space="preserve">Date limite de dépôt de dossier </t>
  </si>
  <si>
    <t>Fonction</t>
  </si>
  <si>
    <t>Exercice en cours</t>
  </si>
  <si>
    <t>F</t>
  </si>
  <si>
    <t>H</t>
  </si>
  <si>
    <t>PLANNING DU PROJET</t>
  </si>
  <si>
    <t>TOTAL PRODUITS HT</t>
  </si>
  <si>
    <t>Communauté de communes et d'agglomérations</t>
  </si>
  <si>
    <t>Collectivités territoriales :</t>
  </si>
  <si>
    <t>Autres ministères</t>
  </si>
  <si>
    <t>Ministère de la Culture, DRAC</t>
  </si>
  <si>
    <t>Partenaires privés</t>
  </si>
  <si>
    <t xml:space="preserve">Recettes des buvettes et restauration </t>
  </si>
  <si>
    <t>Cessions de spectacles</t>
  </si>
  <si>
    <t xml:space="preserve">Clôture exercice : </t>
  </si>
  <si>
    <t xml:space="preserve">Début exercice : </t>
  </si>
  <si>
    <t>Sacem</t>
  </si>
  <si>
    <t>CHARGES VARIABLES</t>
  </si>
  <si>
    <t>Impôts et taxes</t>
  </si>
  <si>
    <t>CHARGES FIXES</t>
  </si>
  <si>
    <t>€</t>
  </si>
  <si>
    <t xml:space="preserve">Nombre annuel des heures </t>
  </si>
  <si>
    <t>FORMULAIRE</t>
  </si>
  <si>
    <t>PRÉSENTATION DE LA STRUCTURE</t>
  </si>
  <si>
    <t>Nom du projet :</t>
  </si>
  <si>
    <t>Ville :</t>
  </si>
  <si>
    <t>Nom de la structure :</t>
  </si>
  <si>
    <t>Forme juridique :</t>
  </si>
  <si>
    <t>Budget général de la structure :</t>
  </si>
  <si>
    <t>Nombre de salariés (en ETP) :</t>
  </si>
  <si>
    <t xml:space="preserve">Montant de la subvention demandée : </t>
  </si>
  <si>
    <t>Numéro CNM :</t>
  </si>
  <si>
    <t xml:space="preserve">Noms des structures coopérantes : </t>
  </si>
  <si>
    <t xml:space="preserve">Code postal : </t>
  </si>
  <si>
    <t>Site Internet de la structure :</t>
  </si>
  <si>
    <t>Équipe permanente</t>
  </si>
  <si>
    <t>Répartition 
femmes/hommes</t>
  </si>
  <si>
    <t>Nom, prénom</t>
  </si>
  <si>
    <t>Adami</t>
  </si>
  <si>
    <t>État :</t>
  </si>
  <si>
    <t>RÉSULTAT</t>
  </si>
  <si>
    <t>BUDGET DE LA STRUCTURE</t>
  </si>
  <si>
    <r>
      <t>Montant global du budget de la structure</t>
    </r>
    <r>
      <rPr>
        <b/>
        <sz val="8"/>
        <color indexed="10"/>
        <rFont val="Arial Narrow"/>
        <family val="2"/>
      </rPr>
      <t xml:space="preserve"> </t>
    </r>
    <r>
      <rPr>
        <b/>
        <sz val="10"/>
        <rFont val="Arial Narrow"/>
        <family val="2"/>
      </rPr>
      <t>:</t>
    </r>
  </si>
  <si>
    <t>le</t>
  </si>
  <si>
    <t>PRÉSENTATION DU PROJET DE COOPÉRATION</t>
  </si>
  <si>
    <t>Nature du contrat de travail, indiquer : CDI, CDD (surcroît d'activité), contrat aidé</t>
  </si>
  <si>
    <t xml:space="preserve">Membres des instances </t>
  </si>
  <si>
    <t>Instance concernée : conseil d'administration, bureau…</t>
  </si>
  <si>
    <t>N° de SIRET :</t>
  </si>
  <si>
    <t>Toutes les pièces constitutives de votre dossier doivent être déposées via le site du Centre national de la musique : 
https://monespace.cnm.fr/login.</t>
  </si>
  <si>
    <t>PRÉAMBULE</t>
  </si>
  <si>
    <t>COMPOSITION DU DOSSIER</t>
  </si>
  <si>
    <t>OBJECTIFS DU DISPOSITIF</t>
  </si>
  <si>
    <t>PROJETS CIBLES</t>
  </si>
  <si>
    <t xml:space="preserve">DATES CLÉS </t>
  </si>
  <si>
    <t>BÉNÉFICIAIRES</t>
  </si>
  <si>
    <t>ACCOMPAGNEMENT ET RENSEIGNEMENT</t>
  </si>
  <si>
    <t>CRITÈRES D'APPRÉCIATION</t>
  </si>
  <si>
    <t>DÉPENSES ÉLIGIBLES</t>
  </si>
  <si>
    <t>MODALITÉS DE SÉLECTION ET VERSEMENT DE L'AIDE</t>
  </si>
  <si>
    <t>FOIRE AUX QUESTIONS</t>
  </si>
  <si>
    <t>Comment candidater ?</t>
  </si>
  <si>
    <r>
      <t>NB : Toute demande d’aide doit être faite via votre espace personnel « mon espace ». La création de votre compte sur « mon espace » nécessite un délai de traitement de 72 heures de la part de nos équipes. Veillez à anticiper votre création de compte en amont des échéances indiquées</t>
    </r>
    <r>
      <rPr>
        <sz val="10.5"/>
        <color indexed="8"/>
        <rFont val="Calibri"/>
        <family val="2"/>
      </rPr>
      <t>.</t>
    </r>
  </si>
  <si>
    <t>Avant de commencer à répondre au formulaire, nous vous conseillons de bien vérifier que votre projet est éligible en lisant attentivement la notice de l'appel à projets ainsi qu'à contacter un réseau régional pour vous faire accompagner.</t>
  </si>
  <si>
    <t>Comment créer son espace personnel ?</t>
  </si>
  <si>
    <t>L'espace personnel du CNM a évolué depuis septembre 2020, vous pouvez retrouver toutes les réponses relatives à ce nouvel espace ici : https://cnm.fr/lespace-personnel-du-centre-national-de-la-musique-evolue.</t>
  </si>
  <si>
    <t>Comment s'affilier au CNM après avoir créé son espace personnel ?</t>
  </si>
  <si>
    <t>Qui aura accès à mes réponses ?</t>
  </si>
  <si>
    <t>Les réponses et documents transmis dans le cadre des appels à projets seront soumis à la plus stricte confidentialité et ne seront communiqués que dans le cadre du comité d’attribution mis en place et du comité stratégique du contrat de filière.</t>
  </si>
  <si>
    <t>Le comité stratégique n’intervient pas dans l’attribution des aides. Il est composé de :</t>
  </si>
  <si>
    <t xml:space="preserve">  </t>
  </si>
  <si>
    <t>Qui instruit les dossiers ?</t>
  </si>
  <si>
    <t xml:space="preserve">La fonction du comité de sélection est d’instruire, de valider les dossiers éligibles et de formuler une proposition de répartition des aides attribuées au titre de ces appels à projets. Il s’appuie pour ce faire sur une instruction réalisée sur la base des candidatures et des critères d’évaluation décrits pour chacun des appels à projets. </t>
  </si>
  <si>
    <t>L’exécution des engagements financiers sera suivie par le CNM, gestionnaire du fonds commun.</t>
  </si>
  <si>
    <t xml:space="preserve">Qui contacter pour me faire accompagner dans le montage de mon dossier ? </t>
  </si>
  <si>
    <t>Est‐il possible de candidater à plusieurs appels à projets ?</t>
  </si>
  <si>
    <t>Les règlements d’intervention n’excluent pas la possibilité de candidater à plusieurs appels à projets, sous réserve qu’il s’agisse de projets différents. C’est donc un choix stratégique de votre part en fonction des projets développés, de leur temporalité et des moyens afférents.</t>
  </si>
  <si>
    <t>Une personne physique peut‐elle répondre à un appel à projets ?</t>
  </si>
  <si>
    <t>Non, les aides sont uniquement au bénéfice d’une personne morale.</t>
  </si>
  <si>
    <t>Depuis combien de temps une structure doit‐elle exister pour candidater ?</t>
  </si>
  <si>
    <t>Si ma structure est déjà engagée en tant que partenaire dans un appel à projets, puis‐je également candidater en tant que porteur d’un autre projet ?</t>
  </si>
  <si>
    <t>Oui.</t>
  </si>
  <si>
    <t>Mail :</t>
  </si>
  <si>
    <t>Réseau contacté pour le montage du dossier :</t>
  </si>
  <si>
    <t>Grand Bureau</t>
  </si>
  <si>
    <t>JAZZ(s)RA</t>
  </si>
  <si>
    <t>AMTA</t>
  </si>
  <si>
    <t>CMTRA</t>
  </si>
  <si>
    <t>Je n'ai pas contacté de réseau régional</t>
  </si>
  <si>
    <t>Équipe :</t>
  </si>
  <si>
    <r>
      <t xml:space="preserve">Mesures en faveur de l'égalité femmes-hommes mises en place par la structure :
</t>
    </r>
    <r>
      <rPr>
        <i/>
        <sz val="11"/>
        <color indexed="9"/>
        <rFont val="Arial Narrow"/>
        <family val="2"/>
      </rPr>
      <t>Orgnisation interne, gouvernance, artistes, techniciens…</t>
    </r>
  </si>
  <si>
    <r>
      <t xml:space="preserve">Modalités d'évaluation des objectifs fixés :
</t>
    </r>
    <r>
      <rPr>
        <i/>
        <sz val="10"/>
        <color indexed="9"/>
        <rFont val="Arial"/>
        <family val="2"/>
      </rPr>
      <t>(si une aide vous est accordée, vous devrez vous appuyez sur ces modalités pour la réalisation du bilan moral du projet, en plus d'une présentation des actions menées)</t>
    </r>
  </si>
  <si>
    <r>
      <t xml:space="preserve">Le formulaire rempli devra être déposé en ligne sur le </t>
    </r>
    <r>
      <rPr>
        <b/>
        <sz val="11"/>
        <color indexed="8"/>
        <rFont val="Calibri"/>
        <family val="2"/>
      </rPr>
      <t xml:space="preserve">site du CNM </t>
    </r>
    <r>
      <rPr>
        <sz val="11"/>
        <color indexed="8"/>
        <rFont val="Calibri"/>
        <family val="2"/>
      </rPr>
      <t>(https://monespace.cnm.fr/login) accompagné dernier compte de résultat et bilan de la structure.</t>
    </r>
  </si>
  <si>
    <r>
      <t xml:space="preserve">L'accès aux aides du CNM et de ses partenariats territoriaux, dont les aides du contrat de filière Auvergne-Rhône-Alpes, est soumis à l'affiliation de tous les demandeurs depuis le 15 janvier 2022. Le </t>
    </r>
    <r>
      <rPr>
        <b/>
        <sz val="11"/>
        <color indexed="8"/>
        <rFont val="Calibri"/>
        <family val="2"/>
      </rPr>
      <t>guide de l'affiliation</t>
    </r>
    <r>
      <rPr>
        <sz val="11"/>
        <color indexed="8"/>
        <rFont val="Calibri"/>
        <family val="2"/>
      </rPr>
      <t xml:space="preserve"> pourra vous accompagner dans vos démarches : https://cnm.fr/wp-content/uploads/2023/01/Guide_Affiliation_CNM.pdf.</t>
    </r>
  </si>
  <si>
    <t>La structure qui porte le projet doit justifier d’une activité et d’une ancienneté avérée d’au moins 12 mois à la date de clôture de l’appel à projets.</t>
  </si>
  <si>
    <t>BUDGET DU PROJET</t>
  </si>
  <si>
    <t xml:space="preserve">Du </t>
  </si>
  <si>
    <t xml:space="preserve">Au </t>
  </si>
  <si>
    <t>Artistique</t>
  </si>
  <si>
    <t>Technique, logistique, sécurité</t>
  </si>
  <si>
    <t xml:space="preserve">Autres charges </t>
  </si>
  <si>
    <t>Recettes et fonds propres</t>
  </si>
  <si>
    <t>Apports en numéraires des partenaires</t>
  </si>
  <si>
    <t>Aides des organismes professionnels</t>
  </si>
  <si>
    <r>
      <t>Aides publiques</t>
    </r>
    <r>
      <rPr>
        <b/>
        <i/>
        <sz val="10"/>
        <color indexed="9"/>
        <rFont val="Arial Narrow"/>
        <family val="2"/>
      </rPr>
      <t xml:space="preserve"> (limitées à 80 %)</t>
    </r>
  </si>
  <si>
    <t>Prévisionnel 2024</t>
  </si>
  <si>
    <t>Personnel (salaires, charges de personnel…)</t>
  </si>
  <si>
    <t>Préciser</t>
  </si>
  <si>
    <t>Locaux (loyer, entretien, énergie, fluides…)</t>
  </si>
  <si>
    <t>Achat matières et fournitures</t>
  </si>
  <si>
    <t>Frais bancaires, assurances et ammortissements</t>
  </si>
  <si>
    <t>Communication et missions/réceptions</t>
  </si>
  <si>
    <t>Taxes</t>
  </si>
  <si>
    <t>Autres types de charges</t>
  </si>
  <si>
    <t xml:space="preserve">Recettes </t>
  </si>
  <si>
    <t>Subventions &amp; aides publiques</t>
  </si>
  <si>
    <t>CNM autres commissions (à préciser)</t>
  </si>
  <si>
    <t>État</t>
  </si>
  <si>
    <t>Collectivités territoriales</t>
  </si>
  <si>
    <t>Autres aides</t>
  </si>
  <si>
    <t>Date prévisionnelle de séance du comité de sélection</t>
  </si>
  <si>
    <r>
      <t xml:space="preserve">• </t>
    </r>
    <r>
      <rPr>
        <b/>
        <sz val="8"/>
        <rFont val="Arial Narrow"/>
        <family val="2"/>
      </rPr>
      <t>Ce fichier avec les onglets suivants remplis :</t>
    </r>
    <r>
      <rPr>
        <sz val="8"/>
        <rFont val="Arial Narrow"/>
        <family val="2"/>
      </rPr>
      <t xml:space="preserve">
Formulaire
1- Présentation de la structure
2- Description détaillée de l'action
3- Calendrier prévisionnel
4- Budget prévisionnel du projet
5- Budget détaillé de la structure
• </t>
    </r>
    <r>
      <rPr>
        <b/>
        <sz val="8"/>
        <rFont val="Arial Narrow"/>
        <family val="2"/>
      </rPr>
      <t>Le dernier compte de résultat et bilan de la structure</t>
    </r>
    <r>
      <rPr>
        <sz val="8"/>
        <rFont val="Arial Narrow"/>
        <family val="2"/>
      </rPr>
      <t xml:space="preserve"> </t>
    </r>
  </si>
  <si>
    <t>Pour répondre aux appels à projets, les candidats devront renseigner un formulaire numérique spécifique à chacune des mesures téléchargeable en ligne à l’adresse : https://cnm.fr/aides-financieres/pays-de-la-loire/</t>
  </si>
  <si>
    <t>représentants du CNM,</t>
  </si>
  <si>
    <t>représentants de la Région Pays de la Loire</t>
  </si>
  <si>
    <t>représentants de la filière proposés par le Pôle</t>
  </si>
  <si>
    <t>L’attribution des aides relève du comité de sélection composé de :</t>
  </si>
  <si>
    <t>3 représentants de la Région Pays de la Loire,</t>
  </si>
  <si>
    <t>3 représentants du CNM,</t>
  </si>
  <si>
    <t>3 représentants de l'État (DRAC Pays de la Loire),</t>
  </si>
  <si>
    <t>3 personnes qualifiées désignées par le comité stratégique (voix consultative)</t>
  </si>
  <si>
    <r>
      <rPr>
        <b/>
        <u val="single"/>
        <sz val="8"/>
        <rFont val="Arial Narrow"/>
        <family val="2"/>
      </rPr>
      <t>Pour un accompagnement au montage de dossier :</t>
    </r>
    <r>
      <rPr>
        <sz val="8"/>
        <rFont val="Arial Narrow"/>
        <family val="2"/>
      </rPr>
      <t xml:space="preserve">
</t>
    </r>
    <r>
      <rPr>
        <sz val="8"/>
        <color indexed="56"/>
        <rFont val="Arial Narrow"/>
        <family val="2"/>
      </rPr>
      <t>Le Pôle : Elodie Wable et/ou Corentin Le Claire,</t>
    </r>
    <r>
      <rPr>
        <i/>
        <sz val="8"/>
        <color indexed="57"/>
        <rFont val="Arial Narrow"/>
        <family val="2"/>
      </rPr>
      <t xml:space="preserve"> </t>
    </r>
    <r>
      <rPr>
        <i/>
        <sz val="8"/>
        <color indexed="8"/>
        <rFont val="Arial Narrow"/>
        <family val="2"/>
      </rPr>
      <t>contact@musiquesactuelles-pdl.org/02 40 20 03 25,</t>
    </r>
    <r>
      <rPr>
        <sz val="8"/>
        <rFont val="Arial Narrow"/>
        <family val="2"/>
      </rPr>
      <t xml:space="preserve">
</t>
    </r>
    <r>
      <rPr>
        <b/>
        <u val="single"/>
        <sz val="8"/>
        <rFont val="Arial Narrow"/>
        <family val="2"/>
      </rPr>
      <t>Pour plus d’informations :</t>
    </r>
    <r>
      <rPr>
        <sz val="8"/>
        <rFont val="Arial Narrow"/>
        <family val="2"/>
      </rPr>
      <t xml:space="preserve">
</t>
    </r>
    <r>
      <rPr>
        <i/>
        <sz val="8"/>
        <color indexed="57"/>
        <rFont val="Arial Narrow"/>
        <family val="2"/>
      </rPr>
      <t xml:space="preserve">
</t>
    </r>
    <r>
      <rPr>
        <sz val="8"/>
        <color indexed="56"/>
        <rFont val="Arial Narrow"/>
        <family val="2"/>
      </rPr>
      <t>Région des Pays de la Loire : Lucie Vinatier,</t>
    </r>
    <r>
      <rPr>
        <i/>
        <sz val="8"/>
        <color indexed="56"/>
        <rFont val="Arial Narrow"/>
        <family val="2"/>
      </rPr>
      <t xml:space="preserve"> </t>
    </r>
    <r>
      <rPr>
        <i/>
        <sz val="8"/>
        <rFont val="Arial Narrow"/>
        <family val="2"/>
      </rPr>
      <t>lucie.vinatier@paysdelaloire.fr</t>
    </r>
    <r>
      <rPr>
        <i/>
        <sz val="8"/>
        <color indexed="56"/>
        <rFont val="Arial Narrow"/>
        <family val="2"/>
      </rPr>
      <t xml:space="preserve">,
L’Etat – DRAC des Pays de la Loire : Maxime Le Roch, 
</t>
    </r>
    <r>
      <rPr>
        <i/>
        <sz val="8"/>
        <rFont val="Arial Narrow"/>
        <family val="2"/>
      </rPr>
      <t>maxime.le-roch@culture.gouv</t>
    </r>
    <r>
      <rPr>
        <i/>
        <sz val="8"/>
        <color indexed="8"/>
        <rFont val="Arial Narrow"/>
        <family val="2"/>
      </rPr>
      <t>.fr</t>
    </r>
    <r>
      <rPr>
        <i/>
        <sz val="8"/>
        <color indexed="56"/>
        <rFont val="Arial Narrow"/>
        <family val="2"/>
      </rPr>
      <t xml:space="preserve">,
Le Centre national de la musique (CNM) : Fabrice Borie, </t>
    </r>
    <r>
      <rPr>
        <i/>
        <sz val="8"/>
        <rFont val="Arial Narrow"/>
        <family val="2"/>
      </rPr>
      <t>fabrice.borie@cnm.fr/01 83 75 26 51</t>
    </r>
    <r>
      <rPr>
        <i/>
        <sz val="8"/>
        <color indexed="56"/>
        <rFont val="Arial Narrow"/>
        <family val="2"/>
      </rPr>
      <t xml:space="preserve">.
</t>
    </r>
  </si>
  <si>
    <t xml:space="preserve">Région des Pays de la Loire : </t>
  </si>
  <si>
    <t>Lucie Vinatier, lucie.vinatier@paysdelaloire.fr,</t>
  </si>
  <si>
    <t xml:space="preserve">L’Etat – DRAC des Pays de la Loire : </t>
  </si>
  <si>
    <t>Maxime Le Roch, maxime.le-roch@culture.gouv.fr,</t>
  </si>
  <si>
    <t xml:space="preserve">Le Centre national de la musique (CNM) : </t>
  </si>
  <si>
    <t>Fabrice Borie, fabrice.borie@cnm.fr/01 83 75 26 51.</t>
  </si>
  <si>
    <t>L’aide attribuée dans le cadre du présent appel à projets peut‐elle se cumuler avec d’autres aides de la DRAC Pays de la Loire, de la Région des Pays de la Loire et du CNM ?</t>
  </si>
  <si>
    <t>Pour les structures déjà financées par un ou plusieurs partenaires du contrat de filière pour l’ensemble de leurs activités ou sur un projet spécifique, la demande doit porter sur une activité nouvelle, non soutenue par des crédits " de droit commun ".</t>
  </si>
  <si>
    <t>(rayez la mention inutile)</t>
  </si>
  <si>
    <t>Volet 1 (expérimentation)</t>
  </si>
  <si>
    <r>
      <rPr>
        <b/>
        <sz val="10"/>
        <color indexed="9"/>
        <rFont val="Arial"/>
        <family val="2"/>
      </rPr>
      <t>Présentation de la structure :</t>
    </r>
    <r>
      <rPr>
        <i/>
        <sz val="10"/>
        <color indexed="9"/>
        <rFont val="Arial"/>
        <family val="2"/>
      </rPr>
      <t xml:space="preserve">
Historique et présentation des activités
Financement et économie de la structure</t>
    </r>
  </si>
  <si>
    <t>Frais de fonctionnement (limités à 15% du projet)</t>
  </si>
  <si>
    <t>Contrat de filière Pays de la Loire</t>
  </si>
  <si>
    <t xml:space="preserve">Commentaires / éléments explicatifs concernant le budget : </t>
  </si>
  <si>
    <t>Services exterieurs (comptabilité, prestations, communication…)</t>
  </si>
  <si>
    <t xml:space="preserve">Contrat de filière musiques actuelles Pays de la Loire </t>
  </si>
  <si>
    <t>Réalisé 2023</t>
  </si>
  <si>
    <t>Prévisionnel 2025</t>
  </si>
  <si>
    <t xml:space="preserve"> APPEL À PROJETS - INNOVER FACE AUX DEFIS CONTEMPORAINS DE LA FILIERE MUSICALE  
</t>
  </si>
  <si>
    <r>
      <rPr>
        <b/>
        <sz val="8"/>
        <color indexed="21"/>
        <rFont val="Arial Narrow"/>
        <family val="2"/>
      </rPr>
      <t>Le bénéficiaire, chef de fil du projet de coopération, doit :</t>
    </r>
    <r>
      <rPr>
        <sz val="8"/>
        <color indexed="21"/>
        <rFont val="Arial Narrow"/>
        <family val="2"/>
      </rPr>
      <t xml:space="preserve"> </t>
    </r>
    <r>
      <rPr>
        <sz val="8"/>
        <rFont val="Arial Narrow"/>
        <family val="2"/>
      </rPr>
      <t xml:space="preserve">
- être une personne morale de droit privé ou de droit public bénéficiant d’un budget autonome et établi en région Pays de la Loire ; 
- avoir été créée au moins 12 mois avant la date de dépôt du dossier ; 
- développer une part significative de son activité dans le champ des musiques actuelles sur le territoire régional ; 
-  être en situation de régularité 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 
- être affilié au CNM. 
</t>
    </r>
  </si>
  <si>
    <t xml:space="preserve">
A travers la signature d’un contrat de filière musiques actuelles sur la période 2023-2026, l’État (DRAC Pays de la Loire), le Centre national de la musique et la Région Pays de la Loire, en appui avec le Pôle, se sont engagés mutuellement, pour une action concertée pour soutenir la filière des musiques actuelles sur le plan régional.
En 2024, les partenaires renouvellent la mise en place d’un fonds commun, doté d’une enveloppe de 150 000 €.</t>
  </si>
  <si>
    <r>
      <t xml:space="preserve">Cet appel à projets vise en effet à favoriser la mise en œuvre </t>
    </r>
    <r>
      <rPr>
        <b/>
        <sz val="8"/>
        <color indexed="57"/>
        <rFont val="Arial Narrow"/>
        <family val="2"/>
      </rPr>
      <t>d’actions-recherches et de projets expérimentaux, créatifs et innovants</t>
    </r>
    <r>
      <rPr>
        <sz val="8"/>
        <rFont val="Arial Narrow"/>
        <family val="2"/>
      </rPr>
      <t xml:space="preserve"> dans le domaine de la musique qui participent à :
• L’évolution des pratiques des populations et des métiers sur chaque territoire 
• La présence artistique et la diffusion en milieu rural ou enclavé
• La promotion de la diversité des esthétiques
• La recherche du développement durable
• Les relations inter filières 
• La transition numérique sur les territoires</t>
    </r>
  </si>
  <si>
    <r>
      <t xml:space="preserve">Tous les acteurs de la filière « musiques actuelles » sont susceptibles de porter un projet dans le cadre de cet appel à projets, quelle que soit leur activité principale ou leur fonction dans la filière (création, production, diffusion, transmission, structuration…). Les enjeux de l’expérimentation mise en place devront être explicités de façon précise et la stratégie clairement exposée.  
Les candidats expliqueront en quoi leur initiative représente une nouvelle manière de répondre aux défis de la filière, associant tout type de structure de création, de diffusion, d’enseignement, de recherche amenant à l’émergence de nouveaux modèles en lien avec les musiques actuelles en Pays de la Loire. 
</t>
    </r>
    <r>
      <rPr>
        <b/>
        <sz val="8"/>
        <color indexed="57"/>
        <rFont val="Arial Narrow"/>
        <family val="2"/>
      </rPr>
      <t xml:space="preserve">
Les attendus en termes d’innovation</t>
    </r>
    <r>
      <rPr>
        <sz val="8"/>
        <color indexed="57"/>
        <rFont val="Arial Narrow"/>
        <family val="2"/>
      </rPr>
      <t xml:space="preserve"> :</t>
    </r>
    <r>
      <rPr>
        <sz val="8"/>
        <rFont val="Arial Narrow"/>
        <family val="2"/>
      </rPr>
      <t xml:space="preserve">
- Proposer des solutions nouvelles et inattendues face à des problématiques identifiées
- S’interroger et remettre en question en expérimentant les possibles
- Créer de la valeur (utilité sociale sur le territoire)
- Répondre aux nouveaux besoins et accompagner les nouvelles pratiques
- S’adapter au changement, aux nouvelles réalités et faire face à l’impermanence des situations
- Allier créativité et collaboration pour plus d’impact social.
</t>
    </r>
    <r>
      <rPr>
        <b/>
        <sz val="8"/>
        <color indexed="57"/>
        <rFont val="Arial Narrow"/>
        <family val="2"/>
      </rPr>
      <t xml:space="preserve">
Cet appel à projets se décline en deux volets</t>
    </r>
    <r>
      <rPr>
        <sz val="8"/>
        <color indexed="57"/>
        <rFont val="Arial Narrow"/>
        <family val="2"/>
      </rPr>
      <t xml:space="preserve"> :</t>
    </r>
    <r>
      <rPr>
        <sz val="8"/>
        <color indexed="49"/>
        <rFont val="Arial Narrow"/>
        <family val="2"/>
      </rPr>
      <t xml:space="preserve">  </t>
    </r>
    <r>
      <rPr>
        <sz val="8"/>
        <rFont val="Arial Narrow"/>
        <family val="2"/>
      </rPr>
      <t xml:space="preserve">
- </t>
    </r>
    <r>
      <rPr>
        <b/>
        <sz val="8"/>
        <color indexed="57"/>
        <rFont val="Arial Narrow"/>
        <family val="2"/>
      </rPr>
      <t>Le volet expérimentation</t>
    </r>
    <r>
      <rPr>
        <sz val="8"/>
        <color indexed="57"/>
        <rFont val="Arial Narrow"/>
        <family val="2"/>
      </rPr>
      <t xml:space="preserve"> </t>
    </r>
    <r>
      <rPr>
        <sz val="8"/>
        <rFont val="Arial Narrow"/>
        <family val="2"/>
      </rPr>
      <t>(durée 1 an) :  vise à soutenir des projets en phase de préfiguration, ayant pour objectif d’encourager la structuration de tout projet ou activité répondant aux enjeux précités, en faveur d’un impact durable sur l’écosystème musical et le territoire. Exceptionnellement, les projets ayant bénéficié d’un premier soutien pourront demander en N+1 une seconde fois l’aide, à la condition que le porteur de projet soit capable de démontrer la nécessité de cette deuxième année et qu’il ait analysé les raisons pour lesquelles une seule année n’ait pu suffire.
-</t>
    </r>
    <r>
      <rPr>
        <sz val="8"/>
        <color indexed="57"/>
        <rFont val="Arial Narrow"/>
        <family val="2"/>
      </rPr>
      <t xml:space="preserve"> </t>
    </r>
    <r>
      <rPr>
        <b/>
        <sz val="8"/>
        <color indexed="57"/>
        <rFont val="Arial Narrow"/>
        <family val="2"/>
      </rPr>
      <t>Le volet action renforcée</t>
    </r>
    <r>
      <rPr>
        <sz val="8"/>
        <rFont val="Arial Narrow"/>
        <family val="2"/>
      </rPr>
      <t xml:space="preserve"> (durée 1, 2 ou 3 ans)  a pour objet de soutenir la réalisation des initiatives amorcées depuis un an ou des initiatives existantes dans leur changement d’échelle et leur impact territorial. La demande pourra porter sur un an, deux ans ou trois ans. 
La demande devra s’appuyer sur une analyse précise des résultats de l’expérimentation, démontrant la faisabilité du projet et ses impacts. 
L’action renforcée vise à aider des projets fédérateurs pour la filière musicale, qui pourront éventuellement être réplicables ou mutualisables. </t>
    </r>
  </si>
  <si>
    <r>
      <rPr>
        <sz val="8"/>
        <rFont val="Arial Narrow"/>
        <family val="2"/>
      </rPr>
      <t xml:space="preserve">Les candidatures au présent appel à projets seront appréciées selon les critères suivants : 
Les porteurs de projets sollicitant un soutien devront démontrer en quoi ils contribuent à la réalisation des objectifs précisés dans l’appel à projets ; 
</t>
    </r>
    <r>
      <rPr>
        <b/>
        <sz val="8"/>
        <color indexed="57"/>
        <rFont val="Arial Narrow"/>
        <family val="2"/>
      </rPr>
      <t xml:space="preserve"> Seront particulièrement observés</t>
    </r>
    <r>
      <rPr>
        <sz val="8"/>
        <color indexed="56"/>
        <rFont val="Arial Narrow"/>
        <family val="2"/>
      </rPr>
      <t xml:space="preserve"> </t>
    </r>
    <r>
      <rPr>
        <sz val="8"/>
        <rFont val="Arial Narrow"/>
        <family val="2"/>
      </rPr>
      <t xml:space="preserve">: 
Les </t>
    </r>
    <r>
      <rPr>
        <b/>
        <sz val="8"/>
        <color indexed="57"/>
        <rFont val="Arial Narrow"/>
        <family val="2"/>
      </rPr>
      <t xml:space="preserve">objectifs du projet </t>
    </r>
    <r>
      <rPr>
        <sz val="8"/>
        <rFont val="Arial Narrow"/>
        <family val="2"/>
      </rPr>
      <t xml:space="preserve">: enjeux identifiés et résultats concrets attendus ; 
Le </t>
    </r>
    <r>
      <rPr>
        <b/>
        <sz val="8"/>
        <color indexed="57"/>
        <rFont val="Arial Narrow"/>
        <family val="2"/>
      </rPr>
      <t xml:space="preserve">caractère innovant du projet </t>
    </r>
    <r>
      <rPr>
        <sz val="8"/>
        <rFont val="Arial Narrow"/>
        <family val="2"/>
      </rPr>
      <t xml:space="preserve">: originalité de la démarche, améliorations en termes d’organisation ou de fonctionnement, mise en place de nouvelles réponses à des besoins mal ou peu satisfaits. 
Les </t>
    </r>
    <r>
      <rPr>
        <b/>
        <sz val="8"/>
        <color indexed="57"/>
        <rFont val="Arial Narrow"/>
        <family val="2"/>
      </rPr>
      <t xml:space="preserve">moyens mis en œuvre pour assurer une durabilité de l’impact du projet sur l’écosystème musical et/ou le territoire </t>
    </r>
    <r>
      <rPr>
        <sz val="8"/>
        <rFont val="Arial Narrow"/>
        <family val="2"/>
      </rPr>
      <t xml:space="preserve">: travail de proximité ou de dimension régionale, prise en compte effective de la diversité des acteurs composant le paysage musical du territoire, pertinence des partenariats… ; 
Le </t>
    </r>
    <r>
      <rPr>
        <b/>
        <sz val="8"/>
        <color indexed="57"/>
        <rFont val="Arial Narrow"/>
        <family val="2"/>
      </rPr>
      <t>modèle économique et la pérennité de l’action</t>
    </r>
    <r>
      <rPr>
        <sz val="8"/>
        <rFont val="Arial Narrow"/>
        <family val="2"/>
      </rPr>
      <t xml:space="preserve">.
L’inscription du projet dans une </t>
    </r>
    <r>
      <rPr>
        <b/>
        <sz val="8"/>
        <color indexed="57"/>
        <rFont val="Arial Narrow"/>
        <family val="2"/>
      </rPr>
      <t>démarche RSE</t>
    </r>
    <r>
      <rPr>
        <sz val="8"/>
        <rFont val="Arial Narrow"/>
        <family val="2"/>
      </rPr>
      <t xml:space="preserve"> et de développement durable
La qualité générale du dossier (contenu, lisibilité, concision), les éléments méthodologiques (la cohérence entre les moyens et les objectifs, l’identification des effets attendus, les modalités d’évaluation) …
Une attention particulière sera portée à l’impact territorial des projets présentés 
</t>
    </r>
  </si>
  <si>
    <t xml:space="preserve">La gestion du fonds et des actes correspondants sont confiés au CNM. L’instruction et la sélection des projets sont assurées par un comité de sélection composé de représentants de la Région Pays de la Loire, du CNM et de l’État. 
Une audition de la structure demandeuse pourra être envisagée par le comité.
Le comité se déroulera début séptembre.
Une notification d’attribution ou de refus vous sera communiquée. Ce document aura valeur juridique.
À l’issue du comité d’attribution, les bénéficiaires recevront une avance de 70 % du montant total de l’aide accordée. 
Le solde de 30 % sera versé sur présentation et instruction du formulaire de bilan et des documents (factures, pièces comptables) à déposer en ligne sur la plateforme du CNM dans les 3 mois suivants la fin de l’action, soit avant le 15 septembre 2025. </t>
  </si>
  <si>
    <r>
      <t xml:space="preserve">Les dépenses éligibles ne doivent </t>
    </r>
    <r>
      <rPr>
        <u val="single"/>
        <sz val="8"/>
        <rFont val="Arial Narrow"/>
        <family val="2"/>
      </rPr>
      <t>pas être engagées avant le 15 juin 2024</t>
    </r>
    <r>
      <rPr>
        <sz val="8"/>
        <rFont val="Arial Narrow"/>
        <family val="2"/>
      </rPr>
      <t xml:space="preserve">. 
Elles incluent toutes les dépenses liées à la réalisation du projet : salaires et charges, frais de déplacement et d’hébergement, achats, location de matériel, prestations diverses, communication, etc.
Les frais de fonctionnement de la structure ne peuvent dépasser </t>
    </r>
    <r>
      <rPr>
        <u val="single"/>
        <sz val="8"/>
        <rFont val="Arial Narrow"/>
        <family val="2"/>
      </rPr>
      <t>15 % du budget</t>
    </r>
    <r>
      <rPr>
        <sz val="8"/>
        <rFont val="Arial Narrow"/>
        <family val="2"/>
      </rPr>
      <t xml:space="preserve">. 
L’aide accordée ne pourra excéder </t>
    </r>
    <r>
      <rPr>
        <u val="single"/>
        <sz val="8"/>
        <rFont val="Arial Narrow"/>
        <family val="2"/>
      </rPr>
      <t>50 % du montant global du projet</t>
    </r>
    <r>
      <rPr>
        <sz val="8"/>
        <rFont val="Arial Narrow"/>
        <family val="2"/>
      </rPr>
      <t> ; 
Les projets aidés dans le cadre de cet appel à projets ne doivent pas avoir été soutenus pour le même objet, par le Centre national de la musique, l’État [DRAC] ou le Conseil régional des Pays de la Loire dans le cadre de leurs dispositifs habituels.
 En cohérence avec le règlement de l’Union européenne n° 651/2014 de la Commission du 17 juin 2014, dit « règlement général d’exemption par catégorie », notamment son article 53, paragraphe 8, le montant maximal des aides publiques pour cet appel à projets ne peut excéder 80 % du montant total des dépenses éligibles.</t>
    </r>
  </si>
  <si>
    <t>Volet 2 (action renforcée)</t>
  </si>
  <si>
    <t>Innovation face aux défis contemporains</t>
  </si>
  <si>
    <r>
      <rPr>
        <b/>
        <sz val="10"/>
        <color indexed="9"/>
        <rFont val="Arial"/>
        <family val="2"/>
      </rPr>
      <t xml:space="preserve">Description de l'action conduite : 
</t>
    </r>
    <r>
      <rPr>
        <sz val="10"/>
        <color indexed="9"/>
        <rFont val="Arial"/>
        <family val="2"/>
      </rPr>
      <t xml:space="preserve">Actions mises en œuvre, public bénéficiaire </t>
    </r>
  </si>
  <si>
    <t xml:space="preserve">Communication, promotion, études, prestations diverses </t>
  </si>
  <si>
    <r>
      <t xml:space="preserve">
</t>
    </r>
    <r>
      <rPr>
        <b/>
        <i/>
        <sz val="10"/>
        <color indexed="9"/>
        <rFont val="Arial"/>
        <family val="2"/>
      </rPr>
      <t>Enjeux et objectifs opérationnels du projet :</t>
    </r>
    <r>
      <rPr>
        <i/>
        <sz val="10"/>
        <color indexed="9"/>
        <rFont val="Arial"/>
        <family val="2"/>
      </rPr>
      <t xml:space="preserve"> 
</t>
    </r>
  </si>
  <si>
    <t>représentants de (DRAC Pays de la Loire),</t>
  </si>
  <si>
    <r>
      <rPr>
        <b/>
        <sz val="10"/>
        <color indexed="9"/>
        <rFont val="Arial"/>
        <family val="2"/>
      </rPr>
      <t>Calendrier envisagé pour la mise en place du projet :</t>
    </r>
    <r>
      <rPr>
        <sz val="10"/>
        <color indexed="9"/>
        <rFont val="Arial"/>
        <family val="2"/>
      </rPr>
      <t xml:space="preserve">
</t>
    </r>
    <r>
      <rPr>
        <i/>
        <sz val="10"/>
        <color indexed="9"/>
        <rFont val="Arial"/>
        <family val="2"/>
      </rPr>
      <t>Principales actions ou étapes de mise en œuvre du projet</t>
    </r>
    <r>
      <rPr>
        <sz val="10"/>
        <color indexed="9"/>
        <rFont val="Arial"/>
        <family val="2"/>
      </rPr>
      <t xml:space="preserve"> (merci de dater)</t>
    </r>
    <r>
      <rPr>
        <sz val="10"/>
        <color indexed="9"/>
        <rFont val="Arial"/>
        <family val="2"/>
      </rPr>
      <t xml:space="preserve">
Pour rappel le projet ne doit pas avoir débuté avant le 15 juin 2024 !</t>
    </r>
  </si>
  <si>
    <r>
      <rPr>
        <b/>
        <sz val="10"/>
        <color indexed="9"/>
        <rFont val="Arial"/>
        <family val="2"/>
      </rPr>
      <t xml:space="preserve">Caractère innovant : </t>
    </r>
    <r>
      <rPr>
        <sz val="10"/>
        <color indexed="9"/>
        <rFont val="Arial"/>
        <family val="2"/>
      </rPr>
      <t xml:space="preserve">
En quoi réside la dimension innovante de votre projet ?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</si>
</sst>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40C]d\ mmmm\ yyyy;@"/>
  </numFmts>
  <fonts count="159">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12"/>
      <name val="Arial Narrow"/>
      <family val="2"/>
    </font>
    <font>
      <u val="single"/>
      <sz val="10"/>
      <color indexed="12"/>
      <name val="Arial"/>
      <family val="2"/>
    </font>
    <font>
      <b/>
      <u val="single"/>
      <sz val="10"/>
      <name val="Arial Narrow"/>
      <family val="2"/>
    </font>
    <font>
      <sz val="9"/>
      <name val="Arial Narrow"/>
      <family val="2"/>
    </font>
    <font>
      <sz val="12"/>
      <name val="Arial Narrow"/>
      <family val="2"/>
    </font>
    <font>
      <sz val="8"/>
      <name val="Arial Narrow"/>
      <family val="2"/>
    </font>
    <font>
      <i/>
      <sz val="10"/>
      <name val="Arial Narrow"/>
      <family val="2"/>
    </font>
    <font>
      <b/>
      <sz val="8"/>
      <name val="Arial Narrow"/>
      <family val="2"/>
    </font>
    <font>
      <b/>
      <sz val="10"/>
      <name val="Arial Narrow"/>
      <family val="2"/>
    </font>
    <font>
      <b/>
      <sz val="10"/>
      <color indexed="56"/>
      <name val="Arial Narrow"/>
      <family val="2"/>
    </font>
    <font>
      <i/>
      <sz val="9"/>
      <name val="Arial Narrow"/>
      <family val="2"/>
    </font>
    <font>
      <sz val="9"/>
      <name val="Arial"/>
      <family val="2"/>
    </font>
    <font>
      <i/>
      <sz val="10"/>
      <name val="Tahoma"/>
      <family val="2"/>
    </font>
    <font>
      <b/>
      <sz val="16"/>
      <color indexed="9"/>
      <name val="Tahoma"/>
      <family val="2"/>
    </font>
    <font>
      <i/>
      <sz val="14"/>
      <name val="Tahoma"/>
      <family val="2"/>
    </font>
    <font>
      <i/>
      <sz val="18"/>
      <name val="Tahoma"/>
      <family val="2"/>
    </font>
    <font>
      <sz val="14"/>
      <name val="Arial"/>
      <family val="2"/>
    </font>
    <font>
      <i/>
      <sz val="11"/>
      <name val="Tahoma"/>
      <family val="2"/>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i/>
      <sz val="18"/>
      <name val="Tahoma"/>
      <family val="2"/>
    </font>
    <font>
      <i/>
      <sz val="11"/>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b/>
      <i/>
      <sz val="14"/>
      <name val="Arial Narrow"/>
      <family val="2"/>
    </font>
    <font>
      <i/>
      <sz val="8"/>
      <name val="Arial Narrow"/>
      <family val="2"/>
    </font>
    <font>
      <b/>
      <i/>
      <sz val="12"/>
      <name val="Arial Narrow"/>
      <family val="2"/>
    </font>
    <font>
      <sz val="11"/>
      <name val="Arial Narrow"/>
      <family val="2"/>
    </font>
    <font>
      <u val="single"/>
      <sz val="10"/>
      <name val="Arial Narrow"/>
      <family val="2"/>
    </font>
    <font>
      <b/>
      <sz val="8"/>
      <color indexed="10"/>
      <name val="Arial Narrow"/>
      <family val="2"/>
    </font>
    <font>
      <b/>
      <sz val="10"/>
      <color indexed="9"/>
      <name val="Arial Narrow"/>
      <family val="2"/>
    </font>
    <font>
      <sz val="9.5"/>
      <name val="Arial Narrow"/>
      <family val="2"/>
    </font>
    <font>
      <sz val="9"/>
      <color indexed="9"/>
      <name val="Arial Narrow"/>
      <family val="2"/>
    </font>
    <font>
      <sz val="8"/>
      <color indexed="9"/>
      <name val="Arial Narrow"/>
      <family val="2"/>
    </font>
    <font>
      <b/>
      <u val="single"/>
      <sz val="8"/>
      <name val="Arial Narrow"/>
      <family val="2"/>
    </font>
    <font>
      <i/>
      <sz val="8"/>
      <color indexed="57"/>
      <name val="Arial Narrow"/>
      <family val="2"/>
    </font>
    <font>
      <sz val="10"/>
      <color indexed="9"/>
      <name val="Arial"/>
      <family val="2"/>
    </font>
    <font>
      <sz val="10.5"/>
      <color indexed="8"/>
      <name val="Calibri"/>
      <family val="2"/>
    </font>
    <font>
      <b/>
      <sz val="8"/>
      <color indexed="57"/>
      <name val="Arial Narrow"/>
      <family val="2"/>
    </font>
    <font>
      <b/>
      <sz val="10"/>
      <color indexed="9"/>
      <name val="Arial"/>
      <family val="2"/>
    </font>
    <font>
      <i/>
      <sz val="11"/>
      <color indexed="9"/>
      <name val="Arial Narrow"/>
      <family val="2"/>
    </font>
    <font>
      <i/>
      <sz val="10"/>
      <color indexed="9"/>
      <name val="Arial"/>
      <family val="2"/>
    </font>
    <font>
      <b/>
      <sz val="14"/>
      <color indexed="9"/>
      <name val="Arial Narrow"/>
      <family val="2"/>
    </font>
    <font>
      <b/>
      <sz val="11"/>
      <name val="Arial Narrow"/>
      <family val="2"/>
    </font>
    <font>
      <i/>
      <sz val="10"/>
      <name val="Mangal"/>
      <family val="2"/>
    </font>
    <font>
      <b/>
      <i/>
      <sz val="10"/>
      <color indexed="9"/>
      <name val="Arial Narrow"/>
      <family val="2"/>
    </font>
    <font>
      <b/>
      <sz val="18"/>
      <name val="Arial Narrow"/>
      <family val="2"/>
    </font>
    <font>
      <b/>
      <i/>
      <sz val="11"/>
      <name val="Arial Narrow"/>
      <family val="2"/>
    </font>
    <font>
      <b/>
      <sz val="9"/>
      <name val="Calibri Light"/>
      <family val="2"/>
    </font>
    <font>
      <b/>
      <sz val="8"/>
      <color indexed="21"/>
      <name val="Arial Narrow"/>
      <family val="2"/>
    </font>
    <font>
      <sz val="8"/>
      <color indexed="21"/>
      <name val="Arial Narrow"/>
      <family val="2"/>
    </font>
    <font>
      <i/>
      <sz val="8"/>
      <color indexed="8"/>
      <name val="Arial Narrow"/>
      <family val="2"/>
    </font>
    <font>
      <i/>
      <sz val="8"/>
      <color indexed="56"/>
      <name val="Arial Narrow"/>
      <family val="2"/>
    </font>
    <font>
      <sz val="8"/>
      <color indexed="56"/>
      <name val="Arial Narrow"/>
      <family val="2"/>
    </font>
    <font>
      <u val="single"/>
      <sz val="8"/>
      <name val="Arial Narrow"/>
      <family val="2"/>
    </font>
    <font>
      <b/>
      <i/>
      <sz val="10"/>
      <name val="Arial"/>
      <family val="2"/>
    </font>
    <font>
      <sz val="8"/>
      <color indexed="49"/>
      <name val="Arial Narrow"/>
      <family val="2"/>
    </font>
    <font>
      <sz val="8"/>
      <color indexed="57"/>
      <name val="Arial Narrow"/>
      <family val="2"/>
    </font>
    <font>
      <b/>
      <i/>
      <sz val="10"/>
      <color indexed="9"/>
      <name val="Arial"/>
      <family val="2"/>
    </font>
    <font>
      <u val="single"/>
      <sz val="10"/>
      <color indexed="20"/>
      <name val="Arial"/>
      <family val="2"/>
    </font>
    <font>
      <b/>
      <sz val="18"/>
      <color indexed="56"/>
      <name val="Cambria"/>
      <family val="2"/>
    </font>
    <font>
      <i/>
      <sz val="10"/>
      <color indexed="9"/>
      <name val="Tahoma"/>
      <family val="2"/>
    </font>
    <font>
      <b/>
      <sz val="11"/>
      <color indexed="9"/>
      <name val="Arial Narrow"/>
      <family val="2"/>
    </font>
    <font>
      <b/>
      <sz val="12"/>
      <color indexed="57"/>
      <name val="Calibri"/>
      <family val="2"/>
    </font>
    <font>
      <sz val="10"/>
      <color indexed="8"/>
      <name val="Calibri"/>
      <family val="2"/>
    </font>
    <font>
      <sz val="10"/>
      <color indexed="9"/>
      <name val="Arial Narrow"/>
      <family val="2"/>
    </font>
    <font>
      <b/>
      <u val="single"/>
      <sz val="24"/>
      <color indexed="9"/>
      <name val="Arial Narrow"/>
      <family val="2"/>
    </font>
    <font>
      <i/>
      <sz val="10.5"/>
      <color indexed="8"/>
      <name val="Calibri"/>
      <family val="2"/>
    </font>
    <font>
      <b/>
      <sz val="12"/>
      <color indexed="9"/>
      <name val="Arial Narrow"/>
      <family val="2"/>
    </font>
    <font>
      <sz val="10"/>
      <color indexed="9"/>
      <name val="Mangal"/>
      <family val="2"/>
    </font>
    <font>
      <i/>
      <sz val="12"/>
      <color indexed="9"/>
      <name val="Arial Narrow"/>
      <family val="2"/>
    </font>
    <font>
      <sz val="10"/>
      <color indexed="8"/>
      <name val="Arial"/>
      <family val="2"/>
    </font>
    <font>
      <b/>
      <sz val="12"/>
      <color indexed="8"/>
      <name val="Calibri"/>
      <family val="2"/>
    </font>
    <font>
      <b/>
      <sz val="9"/>
      <color indexed="9"/>
      <name val="Arial Narrow"/>
      <family val="2"/>
    </font>
    <font>
      <b/>
      <i/>
      <sz val="12"/>
      <color indexed="9"/>
      <name val="Arial Narrow"/>
      <family val="2"/>
    </font>
    <font>
      <i/>
      <sz val="10"/>
      <color indexed="9"/>
      <name val="Mangal"/>
      <family val="2"/>
    </font>
    <font>
      <b/>
      <sz val="14"/>
      <color indexed="40"/>
      <name val="Arial Narrow"/>
      <family val="2"/>
    </font>
    <font>
      <b/>
      <sz val="16"/>
      <color indexed="9"/>
      <name val="Arial"/>
      <family val="2"/>
    </font>
    <font>
      <b/>
      <sz val="20"/>
      <color indexed="9"/>
      <name val="Arial Narrow"/>
      <family val="2"/>
    </font>
    <font>
      <i/>
      <sz val="10"/>
      <color indexed="8"/>
      <name val="Arial Narrow"/>
      <family val="2"/>
    </font>
    <font>
      <i/>
      <sz val="11"/>
      <color indexed="16"/>
      <name val="Arial Narrow"/>
      <family val="2"/>
    </font>
    <font>
      <b/>
      <sz val="16"/>
      <color indexed="9"/>
      <name val="Arial Narrow"/>
      <family val="2"/>
    </font>
    <font>
      <b/>
      <sz val="18"/>
      <color indexed="9"/>
      <name val="Arial Narrow"/>
      <family val="2"/>
    </font>
    <font>
      <i/>
      <sz val="12"/>
      <color indexed="56"/>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name val="Tahoma"/>
      <family val="2"/>
    </font>
    <font>
      <b/>
      <sz val="11"/>
      <color theme="0"/>
      <name val="Arial Narrow"/>
      <family val="2"/>
    </font>
    <font>
      <b/>
      <sz val="10"/>
      <color theme="0"/>
      <name val="Arial Narrow"/>
      <family val="2"/>
    </font>
    <font>
      <sz val="10"/>
      <color theme="0"/>
      <name val="Arial"/>
      <family val="2"/>
    </font>
    <font>
      <b/>
      <sz val="12"/>
      <color rgb="FF376092"/>
      <name val="Calibri"/>
      <family val="2"/>
    </font>
    <font>
      <sz val="11"/>
      <color rgb="FF000000"/>
      <name val="Calibri"/>
      <family val="2"/>
    </font>
    <font>
      <sz val="10"/>
      <color rgb="FF000000"/>
      <name val="Calibri"/>
      <family val="2"/>
    </font>
    <font>
      <sz val="10"/>
      <color theme="0"/>
      <name val="Arial Narrow"/>
      <family val="2"/>
    </font>
    <font>
      <b/>
      <u val="single"/>
      <sz val="24"/>
      <color theme="0"/>
      <name val="Arial Narrow"/>
      <family val="2"/>
    </font>
    <font>
      <b/>
      <sz val="10"/>
      <color theme="0"/>
      <name val="Arial"/>
      <family val="2"/>
    </font>
    <font>
      <i/>
      <sz val="10.5"/>
      <color rgb="FF000000"/>
      <name val="Calibri"/>
      <family val="2"/>
    </font>
    <font>
      <b/>
      <sz val="14"/>
      <color theme="0"/>
      <name val="Arial Narrow"/>
      <family val="2"/>
    </font>
    <font>
      <b/>
      <sz val="12"/>
      <color theme="0"/>
      <name val="Arial Narrow"/>
      <family val="2"/>
    </font>
    <font>
      <sz val="10"/>
      <color theme="0"/>
      <name val="Mangal"/>
      <family val="2"/>
    </font>
    <font>
      <i/>
      <sz val="12"/>
      <color theme="0"/>
      <name val="Arial Narrow"/>
      <family val="2"/>
    </font>
    <font>
      <b/>
      <sz val="11"/>
      <color rgb="FF000000"/>
      <name val="Calibri"/>
      <family val="2"/>
    </font>
    <font>
      <sz val="10"/>
      <color theme="1"/>
      <name val="Arial"/>
      <family val="2"/>
    </font>
    <font>
      <b/>
      <sz val="12"/>
      <color theme="1"/>
      <name val="Calibri"/>
      <family val="2"/>
    </font>
    <font>
      <b/>
      <sz val="9"/>
      <color theme="0"/>
      <name val="Arial Narrow"/>
      <family val="2"/>
    </font>
    <font>
      <b/>
      <i/>
      <sz val="12"/>
      <color theme="0"/>
      <name val="Arial Narrow"/>
      <family val="2"/>
    </font>
    <font>
      <i/>
      <sz val="10"/>
      <color theme="0"/>
      <name val="Mangal"/>
      <family val="2"/>
    </font>
    <font>
      <b/>
      <sz val="14"/>
      <color rgb="FF00B0F0"/>
      <name val="Arial Narrow"/>
      <family val="2"/>
    </font>
    <font>
      <b/>
      <sz val="16"/>
      <color theme="0"/>
      <name val="Arial"/>
      <family val="2"/>
    </font>
    <font>
      <b/>
      <sz val="20"/>
      <color theme="0"/>
      <name val="Arial Narrow"/>
      <family val="2"/>
    </font>
    <font>
      <b/>
      <sz val="14"/>
      <color rgb="FFFFFFFF"/>
      <name val="Arial Narrow"/>
      <family val="2"/>
    </font>
    <font>
      <b/>
      <sz val="14"/>
      <color theme="0" tint="-0.04997999966144562"/>
      <name val="Arial Narrow"/>
      <family val="2"/>
    </font>
    <font>
      <i/>
      <sz val="10"/>
      <color theme="1"/>
      <name val="Arial Narrow"/>
      <family val="2"/>
    </font>
    <font>
      <i/>
      <sz val="12"/>
      <color theme="3"/>
      <name val="Arial Narrow"/>
      <family val="2"/>
    </font>
    <font>
      <b/>
      <sz val="18"/>
      <color theme="0"/>
      <name val="Arial Narrow"/>
      <family val="2"/>
    </font>
    <font>
      <b/>
      <sz val="16"/>
      <color theme="0"/>
      <name val="Arial Narrow"/>
      <family val="2"/>
    </font>
    <font>
      <i/>
      <sz val="11"/>
      <color theme="5" tint="-0.4999699890613556"/>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rgb="FF00518E"/>
        <bgColor indexed="64"/>
      </patternFill>
    </fill>
    <fill>
      <patternFill patternType="solid">
        <fgColor theme="2" tint="-0.09996999800205231"/>
        <bgColor indexed="64"/>
      </patternFill>
    </fill>
    <fill>
      <patternFill patternType="solid">
        <fgColor theme="2"/>
        <bgColor indexed="64"/>
      </patternFill>
    </fill>
    <fill>
      <patternFill patternType="solid">
        <fgColor rgb="FF0062AC"/>
        <bgColor indexed="64"/>
      </patternFill>
    </fill>
    <fill>
      <patternFill patternType="solid">
        <fgColor rgb="FF0062AC"/>
        <bgColor indexed="64"/>
      </patternFill>
    </fill>
    <fill>
      <patternFill patternType="solid">
        <fgColor theme="4" tint="-0.24997000396251678"/>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2"/>
        <bgColor indexed="64"/>
      </patternFill>
    </fill>
    <fill>
      <patternFill patternType="solid">
        <fgColor rgb="FF002060"/>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style="thin"/>
      <bottom style="thin"/>
    </border>
    <border>
      <left/>
      <right/>
      <top/>
      <bottom style="medium"/>
    </border>
    <border>
      <left style="medium"/>
      <right>
        <color indexed="63"/>
      </right>
      <top style="medium"/>
      <bottom style="medium"/>
    </border>
    <border>
      <left style="medium"/>
      <right style="medium"/>
      <top style="medium"/>
      <bottom>
        <color indexed="63"/>
      </bottom>
    </border>
    <border>
      <left style="medium"/>
      <right style="thin"/>
      <top/>
      <bottom style="thin"/>
    </border>
    <border>
      <left style="medium"/>
      <right style="medium"/>
      <top>
        <color indexed="63"/>
      </top>
      <bottom>
        <color indexed="63"/>
      </bottom>
    </border>
    <border>
      <left style="medium"/>
      <right style="thin"/>
      <top style="thin"/>
      <bottom style="thin"/>
    </border>
    <border>
      <left style="medium"/>
      <right style="medium"/>
      <top>
        <color indexed="63"/>
      </top>
      <bottom style="medium"/>
    </border>
    <border>
      <left style="medium"/>
      <right>
        <color indexed="63"/>
      </right>
      <top>
        <color indexed="63"/>
      </top>
      <bottom>
        <color indexed="63"/>
      </bottom>
    </border>
    <border>
      <left/>
      <right>
        <color indexed="63"/>
      </right>
      <top style="medium"/>
      <bottom style="medium"/>
    </border>
    <border>
      <left style="medium"/>
      <right style="thin"/>
      <top style="medium"/>
      <bottom style="thin"/>
    </border>
    <border>
      <left style="medium"/>
      <right style="thin"/>
      <top>
        <color indexed="63"/>
      </top>
      <bottom style="hair"/>
    </border>
    <border>
      <left style="medium"/>
      <right style="thin"/>
      <top style="thin"/>
      <bottom>
        <color indexed="63"/>
      </bottom>
    </border>
    <border>
      <left style="medium"/>
      <right>
        <color indexed="63"/>
      </right>
      <top style="medium"/>
      <bottom style="thin"/>
    </border>
    <border>
      <left style="medium"/>
      <right>
        <color indexed="63"/>
      </right>
      <top style="thin"/>
      <bottom style="medium"/>
    </border>
    <border>
      <left style="medium"/>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medium"/>
      <top style="medium"/>
      <bottom style="medium"/>
    </border>
    <border>
      <left style="medium"/>
      <right style="thin"/>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hair"/>
      <bottom style="hair"/>
    </border>
    <border>
      <left>
        <color indexed="63"/>
      </left>
      <right style="medium"/>
      <top>
        <color indexed="63"/>
      </top>
      <bottom style="thin"/>
    </border>
    <border>
      <left>
        <color indexed="63"/>
      </left>
      <right style="medium"/>
      <top style="medium"/>
      <bottom style="thin"/>
    </border>
    <border>
      <left>
        <color indexed="63"/>
      </left>
      <right style="medium"/>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thin"/>
    </border>
    <border>
      <left style="thin"/>
      <right style="medium"/>
      <top>
        <color indexed="63"/>
      </top>
      <bottom style="thin"/>
    </border>
    <border>
      <left style="double"/>
      <right style="double"/>
      <top/>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style="double"/>
      <bottom style="double"/>
    </border>
    <border>
      <left>
        <color indexed="63"/>
      </left>
      <right>
        <color indexed="63"/>
      </right>
      <top style="double"/>
      <bottom>
        <color indexed="63"/>
      </bottom>
    </border>
    <border>
      <left style="medium"/>
      <right style="medium"/>
      <top style="medium"/>
      <bottom style="thin"/>
    </border>
    <border>
      <left style="medium"/>
      <right style="medium"/>
      <top style="thin"/>
      <bottom style="thin"/>
    </border>
    <border>
      <left style="medium"/>
      <right>
        <color indexed="63"/>
      </right>
      <top style="thin"/>
      <bottom style="thin"/>
    </border>
    <border>
      <left style="thin"/>
      <right style="medium"/>
      <top style="thin"/>
      <bottom style="medium"/>
    </border>
    <border>
      <left style="medium"/>
      <right>
        <color indexed="63"/>
      </right>
      <top>
        <color indexed="63"/>
      </top>
      <bottom style="hair"/>
    </border>
    <border>
      <left>
        <color indexed="63"/>
      </left>
      <right style="medium"/>
      <top>
        <color indexed="63"/>
      </top>
      <bottom style="hair"/>
    </border>
    <border>
      <left style="medium"/>
      <right style="thin"/>
      <top style="hair"/>
      <bottom style="hair"/>
    </border>
    <border>
      <left style="medium"/>
      <right style="thin"/>
      <top style="thin"/>
      <bottom style="hair"/>
    </border>
    <border>
      <left style="medium"/>
      <right style="thin"/>
      <top style="hair"/>
      <bottom style="thin"/>
    </border>
    <border>
      <left style="medium"/>
      <right style="thin"/>
      <top style="hair"/>
      <bottom>
        <color indexed="63"/>
      </bottom>
    </border>
    <border>
      <left style="medium"/>
      <right>
        <color indexed="63"/>
      </right>
      <top style="hair"/>
      <bottom style="medium"/>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style="medium"/>
      <right style="thin"/>
      <top style="hair"/>
      <bottom style="medium"/>
    </border>
    <border>
      <left style="thin">
        <color theme="4" tint="-0.24993999302387238"/>
      </left>
      <right style="thin">
        <color theme="4" tint="-0.24993999302387238"/>
      </right>
      <top style="thin">
        <color theme="4" tint="-0.24993999302387238"/>
      </top>
      <bottom>
        <color indexed="63"/>
      </bottom>
    </border>
    <border>
      <left style="thin">
        <color theme="4" tint="-0.24993999302387238"/>
      </left>
      <right style="thin">
        <color theme="4" tint="-0.24993999302387238"/>
      </right>
      <top>
        <color indexed="63"/>
      </top>
      <bottom>
        <color indexed="63"/>
      </bottom>
    </border>
    <border>
      <left style="thin">
        <color theme="4" tint="-0.24993999302387238"/>
      </left>
      <right style="thin">
        <color theme="4" tint="-0.24993999302387238"/>
      </right>
      <top>
        <color indexed="63"/>
      </top>
      <bottom style="thin">
        <color theme="4" tint="-0.2499399930238723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theme="4" tint="-0.24993999302387238"/>
      </bottom>
    </border>
    <border>
      <left>
        <color indexed="63"/>
      </left>
      <right style="thin">
        <color indexed="8"/>
      </right>
      <top>
        <color indexed="63"/>
      </top>
      <bottom style="thin">
        <color theme="4" tint="0.7999799847602844"/>
      </bottom>
    </border>
    <border>
      <left>
        <color indexed="63"/>
      </left>
      <right style="thin"/>
      <top>
        <color indexed="63"/>
      </top>
      <bottom style="thin">
        <color theme="4" tint="0.7999799847602844"/>
      </bottom>
    </border>
    <border>
      <left>
        <color indexed="63"/>
      </left>
      <right style="thin">
        <color indexed="8"/>
      </right>
      <top>
        <color indexed="63"/>
      </top>
      <bottom>
        <color indexed="63"/>
      </bottom>
    </border>
    <border>
      <left style="thin">
        <color theme="4" tint="0.7999799847602844"/>
      </left>
      <right style="thin">
        <color indexed="8"/>
      </right>
      <top style="thin">
        <color theme="4" tint="0.7999799847602844"/>
      </top>
      <bottom>
        <color indexed="63"/>
      </bottom>
    </border>
    <border>
      <left>
        <color indexed="63"/>
      </left>
      <right style="thin"/>
      <top style="thin">
        <color theme="4" tint="0.7999799847602844"/>
      </top>
      <bottom>
        <color indexed="63"/>
      </bottom>
    </border>
    <border>
      <left style="thin">
        <color theme="4" tint="0.7999799847602844"/>
      </left>
      <right style="thin">
        <color indexed="8"/>
      </right>
      <top>
        <color indexed="63"/>
      </top>
      <bottom style="thin">
        <color theme="4" tint="0.799979984760284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color indexed="63"/>
      </bottom>
    </border>
    <border>
      <left style="thin">
        <color theme="4" tint="-0.24993999302387238"/>
      </left>
      <right>
        <color indexed="63"/>
      </right>
      <top style="thin">
        <color theme="4" tint="-0.24993999302387238"/>
      </top>
      <bottom>
        <color indexed="63"/>
      </bottom>
    </border>
    <border>
      <left>
        <color indexed="63"/>
      </left>
      <right>
        <color indexed="63"/>
      </right>
      <top style="thin">
        <color theme="4" tint="-0.24993999302387238"/>
      </top>
      <bottom>
        <color indexed="63"/>
      </bottom>
    </border>
    <border>
      <left>
        <color indexed="63"/>
      </left>
      <right style="thin">
        <color theme="4" tint="-0.24993999302387238"/>
      </right>
      <top style="thin">
        <color theme="4" tint="-0.24993999302387238"/>
      </top>
      <bottom>
        <color indexed="63"/>
      </bottom>
    </border>
    <border>
      <left style="thin">
        <color theme="4" tint="-0.24993999302387238"/>
      </left>
      <right>
        <color indexed="63"/>
      </right>
      <top>
        <color indexed="63"/>
      </top>
      <bottom style="thin">
        <color theme="4" tint="-0.24993999302387238"/>
      </bottom>
    </border>
    <border>
      <left>
        <color indexed="63"/>
      </left>
      <right style="thin">
        <color theme="4" tint="-0.24993999302387238"/>
      </right>
      <top>
        <color indexed="63"/>
      </top>
      <bottom style="thin">
        <color theme="4" tint="-0.24993999302387238"/>
      </bottom>
    </border>
    <border>
      <left style="medium"/>
      <right>
        <color indexed="63"/>
      </right>
      <top style="thin"/>
      <bottom style="hair"/>
    </border>
    <border>
      <left>
        <color indexed="63"/>
      </left>
      <right style="medium"/>
      <top style="thin"/>
      <bottom style="hair"/>
    </border>
    <border>
      <left>
        <color indexed="63"/>
      </left>
      <right style="medium"/>
      <top style="hair"/>
      <bottom>
        <color indexed="63"/>
      </bottom>
    </border>
    <border>
      <left>
        <color indexed="63"/>
      </left>
      <right style="medium"/>
      <top style="hair"/>
      <bottom style="medium"/>
    </border>
    <border>
      <left style="medium"/>
      <right>
        <color indexed="63"/>
      </right>
      <top style="thin"/>
      <bottom>
        <color indexed="63"/>
      </bottom>
    </border>
  </borders>
  <cellStyleXfs count="5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9"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9"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0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9"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9"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9"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10"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10" fillId="37"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0" fillId="38"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10"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10"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1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110"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110"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110"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110" fillId="57"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10" fillId="58"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10"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112" fillId="62" borderId="1" applyNumberFormat="0" applyAlignment="0" applyProtection="0"/>
    <xf numFmtId="0" fontId="27" fillId="63" borderId="2" applyNumberFormat="0" applyAlignment="0" applyProtection="0"/>
    <xf numFmtId="0" fontId="27" fillId="64" borderId="2" applyNumberFormat="0" applyAlignment="0" applyProtection="0"/>
    <xf numFmtId="0" fontId="113" fillId="0" borderId="3" applyNumberFormat="0" applyFill="0" applyAlignment="0" applyProtection="0"/>
    <xf numFmtId="0" fontId="28"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114" fillId="67" borderId="1" applyNumberFormat="0" applyAlignment="0" applyProtection="0"/>
    <xf numFmtId="0" fontId="29" fillId="18" borderId="2" applyNumberFormat="0" applyAlignment="0" applyProtection="0"/>
    <xf numFmtId="0" fontId="29"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176" fontId="0" fillId="0" borderId="0" applyFill="0" applyBorder="0" applyAlignment="0" applyProtection="0"/>
    <xf numFmtId="0" fontId="115" fillId="68"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6"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0" fillId="0" borderId="0" applyFont="0" applyFill="0" applyBorder="0" applyAlignment="0" applyProtection="0"/>
    <xf numFmtId="175" fontId="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7" fillId="69" borderId="0" applyNumberFormat="0" applyBorder="0" applyAlignment="0" applyProtection="0"/>
    <xf numFmtId="0" fontId="31" fillId="70" borderId="0" applyNumberFormat="0" applyBorder="0" applyAlignment="0" applyProtection="0"/>
    <xf numFmtId="0" fontId="31"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8" fillId="7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119" fillId="62" borderId="7" applyNumberFormat="0" applyAlignment="0" applyProtection="0"/>
    <xf numFmtId="0" fontId="33" fillId="63" borderId="8" applyNumberFormat="0" applyAlignment="0" applyProtection="0"/>
    <xf numFmtId="0" fontId="33" fillId="64" borderId="8" applyNumberFormat="0" applyAlignment="0" applyProtection="0"/>
    <xf numFmtId="0" fontId="120" fillId="0" borderId="0" applyNumberFormat="0" applyFill="0" applyBorder="0" applyAlignment="0" applyProtection="0"/>
    <xf numFmtId="0" fontId="34" fillId="0" borderId="0" applyNumberForma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35" fillId="0" borderId="10" applyNumberFormat="0" applyFill="0" applyAlignment="0" applyProtection="0"/>
    <xf numFmtId="0" fontId="123" fillId="0" borderId="11" applyNumberFormat="0" applyFill="0" applyAlignment="0" applyProtection="0"/>
    <xf numFmtId="0" fontId="36" fillId="0" borderId="12" applyNumberFormat="0" applyFill="0" applyAlignment="0" applyProtection="0"/>
    <xf numFmtId="0" fontId="124" fillId="0" borderId="13" applyNumberFormat="0" applyFill="0" applyAlignment="0" applyProtection="0"/>
    <xf numFmtId="0" fontId="37" fillId="0" borderId="14" applyNumberFormat="0" applyFill="0" applyAlignment="0" applyProtection="0"/>
    <xf numFmtId="0" fontId="124" fillId="0" borderId="0" applyNumberFormat="0" applyFill="0" applyBorder="0" applyAlignment="0" applyProtection="0"/>
    <xf numFmtId="0" fontId="37" fillId="0" borderId="0" applyNumberFormat="0" applyFill="0" applyBorder="0" applyAlignment="0" applyProtection="0"/>
    <xf numFmtId="0" fontId="125" fillId="0" borderId="15" applyNumberFormat="0" applyFill="0" applyAlignment="0" applyProtection="0"/>
    <xf numFmtId="0" fontId="38" fillId="0" borderId="16" applyNumberFormat="0" applyFill="0" applyAlignment="0" applyProtection="0"/>
    <xf numFmtId="0" fontId="126" fillId="74" borderId="17" applyNumberFormat="0" applyAlignment="0" applyProtection="0"/>
    <xf numFmtId="0" fontId="39" fillId="75" borderId="18" applyNumberFormat="0" applyAlignment="0" applyProtection="0"/>
    <xf numFmtId="0" fontId="39" fillId="76" borderId="18" applyNumberFormat="0" applyAlignment="0" applyProtection="0"/>
  </cellStyleXfs>
  <cellXfs count="743">
    <xf numFmtId="0" fontId="0" fillId="0" borderId="0" xfId="0" applyAlignment="1">
      <alignment/>
    </xf>
    <xf numFmtId="177" fontId="12" fillId="77" borderId="0" xfId="401"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8" fillId="77" borderId="0" xfId="235" applyFont="1" applyFill="1" applyBorder="1" applyAlignment="1" applyProtection="1">
      <alignment vertical="top"/>
      <protection/>
    </xf>
    <xf numFmtId="0" fontId="6" fillId="77" borderId="0" xfId="0" applyFont="1" applyFill="1" applyAlignment="1" applyProtection="1">
      <alignment horizontal="left" vertical="top"/>
      <protection/>
    </xf>
    <xf numFmtId="0" fontId="6" fillId="77" borderId="0" xfId="0" applyFont="1" applyFill="1" applyAlignment="1" applyProtection="1">
      <alignment vertical="top"/>
      <protection/>
    </xf>
    <xf numFmtId="0" fontId="8" fillId="77" borderId="0" xfId="235" applyFont="1" applyFill="1" applyBorder="1" applyAlignment="1" applyProtection="1">
      <alignment horizontal="right" vertical="top"/>
      <protection/>
    </xf>
    <xf numFmtId="0" fontId="10" fillId="77" borderId="0" xfId="0" applyFont="1" applyFill="1" applyAlignment="1" applyProtection="1">
      <alignment vertical="top"/>
      <protection/>
    </xf>
    <xf numFmtId="0" fontId="10" fillId="0" borderId="0" xfId="0" applyFont="1" applyFill="1" applyAlignment="1" applyProtection="1">
      <alignment vertical="top"/>
      <protection/>
    </xf>
    <xf numFmtId="0" fontId="10" fillId="0" borderId="0" xfId="0" applyFont="1" applyAlignment="1" applyProtection="1">
      <alignment vertical="top"/>
      <protection/>
    </xf>
    <xf numFmtId="0" fontId="5" fillId="77" borderId="0"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4"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4"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0" fillId="0" borderId="0" xfId="0" applyFill="1" applyAlignment="1">
      <alignment/>
    </xf>
    <xf numFmtId="0" fontId="0" fillId="0" borderId="0" xfId="0" applyFill="1" applyBorder="1" applyAlignment="1">
      <alignment/>
    </xf>
    <xf numFmtId="0" fontId="0" fillId="0" borderId="0" xfId="369" applyFill="1" applyBorder="1" applyAlignment="1" applyProtection="1">
      <alignment vertical="top"/>
      <protection locked="0"/>
    </xf>
    <xf numFmtId="0" fontId="0" fillId="0" borderId="0" xfId="369" applyFill="1" applyAlignment="1" applyProtection="1">
      <alignment vertical="top"/>
      <protection locked="0"/>
    </xf>
    <xf numFmtId="0" fontId="17" fillId="0" borderId="0" xfId="369" applyFont="1" applyFill="1" applyBorder="1" applyAlignment="1" applyProtection="1">
      <alignment vertical="top" wrapText="1"/>
      <protection locked="0"/>
    </xf>
    <xf numFmtId="0" fontId="0" fillId="0" borderId="0" xfId="0" applyFont="1" applyFill="1" applyAlignment="1">
      <alignment vertical="top"/>
    </xf>
    <xf numFmtId="0" fontId="17" fillId="0" borderId="0" xfId="369" applyFont="1" applyFill="1" applyAlignment="1" applyProtection="1">
      <alignment vertical="top" wrapText="1"/>
      <protection locked="0"/>
    </xf>
    <xf numFmtId="0" fontId="18" fillId="0" borderId="0" xfId="0" applyFont="1" applyAlignment="1" applyProtection="1">
      <alignment/>
      <protection/>
    </xf>
    <xf numFmtId="3" fontId="18" fillId="0" borderId="0" xfId="0" applyNumberFormat="1" applyFont="1" applyAlignment="1" applyProtection="1">
      <alignment/>
      <protection/>
    </xf>
    <xf numFmtId="179" fontId="18" fillId="0" borderId="0" xfId="0" applyNumberFormat="1" applyFont="1" applyAlignment="1" applyProtection="1">
      <alignment/>
      <protection/>
    </xf>
    <xf numFmtId="179" fontId="19" fillId="0" borderId="0" xfId="0" applyNumberFormat="1" applyFont="1" applyFill="1" applyAlignment="1" applyProtection="1">
      <alignment horizontal="center"/>
      <protection/>
    </xf>
    <xf numFmtId="179" fontId="18" fillId="0" borderId="0" xfId="0" applyNumberFormat="1" applyFont="1" applyFill="1" applyAlignment="1" applyProtection="1">
      <alignment/>
      <protection/>
    </xf>
    <xf numFmtId="0" fontId="18" fillId="0" borderId="0" xfId="0" applyFont="1" applyFill="1" applyAlignment="1" applyProtection="1">
      <alignment/>
      <protection/>
    </xf>
    <xf numFmtId="0" fontId="21" fillId="0" borderId="0" xfId="0" applyFont="1" applyFill="1" applyBorder="1" applyAlignment="1" applyProtection="1">
      <alignment horizontal="right"/>
      <protection/>
    </xf>
    <xf numFmtId="182" fontId="20" fillId="0" borderId="0" xfId="0" applyNumberFormat="1" applyFont="1" applyFill="1" applyBorder="1" applyAlignment="1" applyProtection="1">
      <alignment horizontal="center"/>
      <protection locked="0"/>
    </xf>
    <xf numFmtId="182" fontId="20" fillId="0" borderId="0" xfId="0" applyNumberFormat="1" applyFont="1" applyFill="1" applyBorder="1" applyAlignment="1" applyProtection="1">
      <alignment horizontal="center"/>
      <protection/>
    </xf>
    <xf numFmtId="179" fontId="18" fillId="0" borderId="0" xfId="0" applyNumberFormat="1" applyFont="1" applyFill="1" applyBorder="1" applyAlignment="1" applyProtection="1">
      <alignment/>
      <protection/>
    </xf>
    <xf numFmtId="0" fontId="18" fillId="0" borderId="0" xfId="0" applyFont="1" applyFill="1" applyBorder="1" applyAlignment="1" applyProtection="1">
      <alignment/>
      <protection/>
    </xf>
    <xf numFmtId="179" fontId="22" fillId="0" borderId="0"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0" fontId="18" fillId="0" borderId="0" xfId="0" applyFont="1" applyAlignment="1" applyProtection="1">
      <alignment horizontal="center" vertical="center" wrapText="1"/>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wrapText="1"/>
      <protection/>
    </xf>
    <xf numFmtId="179" fontId="20" fillId="0" borderId="0" xfId="0" applyNumberFormat="1" applyFont="1" applyAlignment="1" applyProtection="1">
      <alignment/>
      <protection/>
    </xf>
    <xf numFmtId="179" fontId="23" fillId="0" borderId="0" xfId="0" applyNumberFormat="1" applyFont="1" applyAlignment="1" applyProtection="1">
      <alignment/>
      <protection/>
    </xf>
    <xf numFmtId="0" fontId="23" fillId="0" borderId="0" xfId="0" applyFont="1" applyAlignment="1" applyProtection="1">
      <alignment/>
      <protection/>
    </xf>
    <xf numFmtId="0" fontId="20" fillId="0" borderId="0" xfId="0" applyFont="1" applyBorder="1" applyAlignment="1" applyProtection="1">
      <alignment/>
      <protection/>
    </xf>
    <xf numFmtId="179" fontId="22" fillId="0" borderId="0" xfId="0" applyNumberFormat="1" applyFont="1" applyBorder="1" applyAlignment="1" applyProtection="1">
      <alignment/>
      <protection/>
    </xf>
    <xf numFmtId="179" fontId="18" fillId="0" borderId="0" xfId="0" applyNumberFormat="1" applyFont="1" applyBorder="1" applyAlignment="1" applyProtection="1">
      <alignment/>
      <protection/>
    </xf>
    <xf numFmtId="0" fontId="18" fillId="0" borderId="0" xfId="0" applyFont="1" applyBorder="1" applyAlignment="1" applyProtection="1">
      <alignment/>
      <protection/>
    </xf>
    <xf numFmtId="0" fontId="5" fillId="77" borderId="19" xfId="0" applyFont="1" applyFill="1" applyBorder="1" applyAlignment="1" applyProtection="1">
      <alignment vertical="top"/>
      <protection/>
    </xf>
    <xf numFmtId="0" fontId="16" fillId="0" borderId="0" xfId="369" applyFont="1" applyFill="1" applyBorder="1" applyAlignment="1" applyProtection="1">
      <alignment vertical="top" wrapText="1"/>
      <protection locked="0"/>
    </xf>
    <xf numFmtId="14" fontId="5" fillId="77" borderId="0" xfId="0" applyNumberFormat="1" applyFont="1" applyFill="1" applyBorder="1" applyAlignment="1" applyProtection="1">
      <alignment horizontal="center" vertical="top"/>
      <protection/>
    </xf>
    <xf numFmtId="0" fontId="5" fillId="77" borderId="0" xfId="0" applyFont="1" applyFill="1" applyAlignment="1" applyProtection="1">
      <alignment horizontal="center" vertical="top"/>
      <protection/>
    </xf>
    <xf numFmtId="0" fontId="5" fillId="0" borderId="20" xfId="0" applyFont="1" applyBorder="1" applyAlignment="1" applyProtection="1">
      <alignment vertical="top"/>
      <protection/>
    </xf>
    <xf numFmtId="0" fontId="24" fillId="0" borderId="0" xfId="0" applyFont="1" applyAlignment="1">
      <alignment horizontal="left" vertical="center" indent="4"/>
    </xf>
    <xf numFmtId="179" fontId="18" fillId="0" borderId="0" xfId="0" applyNumberFormat="1" applyFont="1" applyBorder="1" applyAlignment="1" applyProtection="1">
      <alignment horizontal="center" vertical="center" wrapText="1"/>
      <protection/>
    </xf>
    <xf numFmtId="0" fontId="6" fillId="77" borderId="21" xfId="0" applyFont="1" applyFill="1" applyBorder="1" applyAlignment="1" applyProtection="1">
      <alignment vertical="top"/>
      <protection/>
    </xf>
    <xf numFmtId="0" fontId="10" fillId="77" borderId="22" xfId="0" applyFont="1" applyFill="1" applyBorder="1" applyAlignment="1" applyProtection="1">
      <alignment vertical="top"/>
      <protection/>
    </xf>
    <xf numFmtId="0" fontId="10" fillId="77" borderId="23" xfId="0" applyFont="1" applyFill="1" applyBorder="1" applyAlignment="1" applyProtection="1">
      <alignment vertical="top"/>
      <protection/>
    </xf>
    <xf numFmtId="0" fontId="5" fillId="77" borderId="20" xfId="0" applyFont="1" applyFill="1" applyBorder="1" applyAlignment="1" applyProtection="1">
      <alignment vertical="top"/>
      <protection/>
    </xf>
    <xf numFmtId="0" fontId="5" fillId="0" borderId="20" xfId="0" applyFont="1" applyFill="1" applyBorder="1" applyAlignment="1" applyProtection="1">
      <alignment vertical="top"/>
      <protection/>
    </xf>
    <xf numFmtId="0" fontId="5" fillId="77" borderId="20" xfId="0" applyFont="1" applyFill="1" applyBorder="1" applyAlignment="1" applyProtection="1">
      <alignment horizontal="left" vertical="top"/>
      <protection/>
    </xf>
    <xf numFmtId="0" fontId="14" fillId="77" borderId="19" xfId="0" applyFont="1" applyFill="1" applyBorder="1" applyAlignment="1" applyProtection="1">
      <alignment horizontal="left" vertical="top"/>
      <protection/>
    </xf>
    <xf numFmtId="0" fontId="5" fillId="0" borderId="19" xfId="0" applyFont="1" applyBorder="1" applyAlignment="1" applyProtection="1">
      <alignment vertical="top"/>
      <protection/>
    </xf>
    <xf numFmtId="0" fontId="5" fillId="77" borderId="19" xfId="0" applyFont="1" applyFill="1" applyBorder="1" applyAlignment="1" applyProtection="1">
      <alignment horizontal="center" vertical="top"/>
      <protection/>
    </xf>
    <xf numFmtId="0" fontId="5" fillId="77" borderId="19" xfId="0" applyFont="1" applyFill="1" applyBorder="1" applyAlignment="1" applyProtection="1">
      <alignment horizontal="left" vertical="top"/>
      <protection/>
    </xf>
    <xf numFmtId="0" fontId="5" fillId="78" borderId="20" xfId="0" applyFont="1" applyFill="1" applyBorder="1" applyAlignment="1" applyProtection="1">
      <alignment vertical="top"/>
      <protection locked="0"/>
    </xf>
    <xf numFmtId="0" fontId="5" fillId="77" borderId="24" xfId="0" applyFont="1" applyFill="1" applyBorder="1" applyAlignment="1" applyProtection="1">
      <alignment vertical="top"/>
      <protection/>
    </xf>
    <xf numFmtId="0" fontId="5" fillId="77" borderId="25" xfId="0" applyFont="1" applyFill="1" applyBorder="1" applyAlignment="1" applyProtection="1">
      <alignment vertical="top"/>
      <protection/>
    </xf>
    <xf numFmtId="0" fontId="5" fillId="77" borderId="26" xfId="0" applyFont="1" applyFill="1" applyBorder="1" applyAlignment="1" applyProtection="1">
      <alignment vertical="top"/>
      <protection/>
    </xf>
    <xf numFmtId="179" fontId="127" fillId="0" borderId="0" xfId="0" applyNumberFormat="1" applyFont="1" applyAlignment="1" applyProtection="1">
      <alignment/>
      <protection/>
    </xf>
    <xf numFmtId="0" fontId="16" fillId="0" borderId="0" xfId="369" applyFont="1" applyFill="1" applyBorder="1" applyAlignment="1" applyProtection="1">
      <alignment vertical="top" wrapText="1"/>
      <protection/>
    </xf>
    <xf numFmtId="0" fontId="0" fillId="0" borderId="0" xfId="0" applyFont="1" applyFill="1" applyAlignment="1" applyProtection="1">
      <alignment vertical="top"/>
      <protection/>
    </xf>
    <xf numFmtId="0" fontId="5" fillId="78" borderId="0" xfId="0" applyFont="1" applyFill="1" applyBorder="1" applyAlignment="1" applyProtection="1">
      <alignment horizontal="left" vertical="top"/>
      <protection locked="0"/>
    </xf>
    <xf numFmtId="0" fontId="5" fillId="78" borderId="19" xfId="0" applyFont="1" applyFill="1" applyBorder="1" applyAlignment="1" applyProtection="1">
      <alignment horizontal="left" vertical="top"/>
      <protection locked="0"/>
    </xf>
    <xf numFmtId="0" fontId="128" fillId="79" borderId="0" xfId="369" applyFont="1" applyFill="1" applyBorder="1" applyAlignment="1" applyProtection="1">
      <alignment vertical="center"/>
      <protection/>
    </xf>
    <xf numFmtId="0" fontId="20" fillId="0" borderId="0" xfId="0" applyFont="1" applyBorder="1" applyAlignment="1" applyProtection="1">
      <alignment horizontal="center"/>
      <protection/>
    </xf>
    <xf numFmtId="0" fontId="14" fillId="78" borderId="19" xfId="0" applyFont="1" applyFill="1" applyBorder="1" applyAlignment="1" applyProtection="1">
      <alignment vertical="top"/>
      <protection locked="0"/>
    </xf>
    <xf numFmtId="0" fontId="14" fillId="80" borderId="19" xfId="0" applyFont="1" applyFill="1" applyBorder="1" applyAlignment="1" applyProtection="1">
      <alignment vertical="top"/>
      <protection locked="0"/>
    </xf>
    <xf numFmtId="0" fontId="5" fillId="77" borderId="2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19" xfId="0" applyFont="1" applyFill="1" applyBorder="1" applyAlignment="1" applyProtection="1">
      <alignment vertical="top" wrapText="1"/>
      <protection/>
    </xf>
    <xf numFmtId="0" fontId="53" fillId="77" borderId="2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5" applyFont="1" applyFill="1" applyBorder="1" applyAlignment="1" applyProtection="1">
      <alignment vertical="top"/>
      <protection locked="0"/>
    </xf>
    <xf numFmtId="0" fontId="14" fillId="80" borderId="0" xfId="0" applyFont="1" applyFill="1" applyBorder="1" applyAlignment="1" applyProtection="1">
      <alignment vertical="top"/>
      <protection locked="0"/>
    </xf>
    <xf numFmtId="0" fontId="6" fillId="0" borderId="21" xfId="0" applyFont="1" applyFill="1" applyBorder="1" applyAlignment="1" applyProtection="1">
      <alignment vertical="top"/>
      <protection/>
    </xf>
    <xf numFmtId="179" fontId="5" fillId="0" borderId="19" xfId="0" applyNumberFormat="1" applyFont="1" applyBorder="1" applyAlignment="1" applyProtection="1">
      <alignment vertical="top"/>
      <protection/>
    </xf>
    <xf numFmtId="179" fontId="5" fillId="77" borderId="19" xfId="0" applyNumberFormat="1" applyFont="1" applyFill="1" applyBorder="1" applyAlignment="1" applyProtection="1">
      <alignment vertical="top"/>
      <protection/>
    </xf>
    <xf numFmtId="179" fontId="53" fillId="77" borderId="20" xfId="0" applyNumberFormat="1" applyFont="1" applyFill="1" applyBorder="1" applyAlignment="1" applyProtection="1">
      <alignment horizontal="left" vertical="top"/>
      <protection/>
    </xf>
    <xf numFmtId="0" fontId="5" fillId="77" borderId="20" xfId="0" applyFont="1" applyFill="1" applyBorder="1" applyAlignment="1" applyProtection="1">
      <alignment horizontal="right" vertical="top"/>
      <protection/>
    </xf>
    <xf numFmtId="0" fontId="5" fillId="0" borderId="19" xfId="0" applyFont="1" applyFill="1" applyBorder="1" applyAlignment="1" applyProtection="1">
      <alignment horizontal="right" vertical="top"/>
      <protection/>
    </xf>
    <xf numFmtId="0" fontId="5" fillId="0" borderId="19" xfId="0" applyFont="1" applyFill="1" applyBorder="1" applyAlignment="1" applyProtection="1">
      <alignment vertical="top"/>
      <protection/>
    </xf>
    <xf numFmtId="180" fontId="5" fillId="0" borderId="19" xfId="0" applyNumberFormat="1" applyFont="1" applyFill="1" applyBorder="1" applyAlignment="1" applyProtection="1">
      <alignment vertical="top"/>
      <protection locked="0"/>
    </xf>
    <xf numFmtId="0" fontId="5" fillId="0" borderId="19" xfId="0" applyFont="1" applyFill="1" applyBorder="1" applyAlignment="1" applyProtection="1">
      <alignment horizontal="center" vertical="top"/>
      <protection/>
    </xf>
    <xf numFmtId="0" fontId="3" fillId="0" borderId="19" xfId="235" applyFont="1" applyFill="1" applyBorder="1" applyAlignment="1" applyProtection="1">
      <alignment vertical="top"/>
      <protection locked="0"/>
    </xf>
    <xf numFmtId="0" fontId="17" fillId="0" borderId="0" xfId="369" applyFont="1" applyAlignment="1" applyProtection="1">
      <alignment vertical="top" wrapText="1"/>
      <protection locked="0"/>
    </xf>
    <xf numFmtId="0" fontId="0" fillId="0" borderId="0" xfId="369" applyAlignment="1" applyProtection="1">
      <alignment vertical="top"/>
      <protection locked="0"/>
    </xf>
    <xf numFmtId="0" fontId="0" fillId="0" borderId="0" xfId="0" applyFont="1" applyAlignment="1">
      <alignment vertical="top"/>
    </xf>
    <xf numFmtId="0" fontId="14" fillId="0" borderId="0" xfId="0" applyFont="1" applyAlignment="1">
      <alignment horizontal="right" vertical="top"/>
    </xf>
    <xf numFmtId="0" fontId="40" fillId="81" borderId="27" xfId="395" applyFont="1" applyFill="1" applyBorder="1" applyAlignment="1">
      <alignment vertical="center"/>
      <protection/>
    </xf>
    <xf numFmtId="0" fontId="9" fillId="81" borderId="28" xfId="395" applyFont="1" applyFill="1" applyBorder="1" applyAlignment="1">
      <alignment horizontal="center" vertical="center" wrapText="1"/>
      <protection/>
    </xf>
    <xf numFmtId="0" fontId="9" fillId="81" borderId="29" xfId="395" applyFont="1" applyFill="1" applyBorder="1" applyAlignment="1">
      <alignment horizontal="center" vertical="center" wrapText="1"/>
      <protection/>
    </xf>
    <xf numFmtId="0" fontId="5" fillId="0" borderId="0" xfId="0" applyFont="1" applyAlignment="1">
      <alignment/>
    </xf>
    <xf numFmtId="0" fontId="5" fillId="77" borderId="0" xfId="399" applyFont="1" applyFill="1" applyAlignment="1">
      <alignment vertical="top"/>
      <protection/>
    </xf>
    <xf numFmtId="0" fontId="5" fillId="0" borderId="0" xfId="399" applyFont="1" applyAlignment="1">
      <alignment vertical="top"/>
      <protection/>
    </xf>
    <xf numFmtId="0" fontId="129" fillId="0" borderId="0" xfId="399" applyFont="1" applyAlignment="1">
      <alignment horizontal="center" vertical="center" textRotation="90" wrapText="1"/>
      <protection/>
    </xf>
    <xf numFmtId="0" fontId="56" fillId="77" borderId="0" xfId="399" applyFont="1" applyFill="1" applyAlignment="1">
      <alignment horizontal="left" vertical="center"/>
      <protection/>
    </xf>
    <xf numFmtId="0" fontId="9" fillId="77" borderId="0" xfId="399" applyFont="1" applyFill="1" applyAlignment="1">
      <alignment vertical="top"/>
      <protection/>
    </xf>
    <xf numFmtId="0" fontId="9" fillId="77" borderId="0" xfId="399" applyFont="1" applyFill="1">
      <alignment horizontal="left" vertical="center" wrapText="1"/>
      <protection/>
    </xf>
    <xf numFmtId="0" fontId="11" fillId="77" borderId="0" xfId="399" applyFont="1" applyFill="1">
      <alignment horizontal="left" vertical="center" wrapText="1"/>
      <protection/>
    </xf>
    <xf numFmtId="0" fontId="9" fillId="77" borderId="0" xfId="399" applyFont="1" applyFill="1">
      <alignment horizontal="left" vertical="center" wrapText="1"/>
      <protection/>
    </xf>
    <xf numFmtId="0" fontId="11" fillId="0" borderId="0" xfId="399" applyFont="1">
      <alignment horizontal="left" vertical="center" wrapText="1"/>
      <protection/>
    </xf>
    <xf numFmtId="0" fontId="11" fillId="77" borderId="30" xfId="399" applyFont="1" applyFill="1" applyBorder="1" applyAlignment="1">
      <alignment vertical="center" wrapText="1"/>
      <protection/>
    </xf>
    <xf numFmtId="189" fontId="11" fillId="0" borderId="0" xfId="399" applyNumberFormat="1" applyFont="1" applyAlignment="1">
      <alignment horizontal="center" vertical="center" wrapText="1"/>
      <protection/>
    </xf>
    <xf numFmtId="0" fontId="57" fillId="0" borderId="0" xfId="399" applyFont="1" applyAlignment="1">
      <alignment vertical="center" textRotation="90"/>
      <protection/>
    </xf>
    <xf numFmtId="0" fontId="58" fillId="0" borderId="0" xfId="399" applyFont="1" applyAlignment="1">
      <alignment vertical="center" textRotation="90"/>
      <protection/>
    </xf>
    <xf numFmtId="0" fontId="9" fillId="0" borderId="0" xfId="399" applyFont="1" applyAlignment="1">
      <alignment vertical="center"/>
      <protection/>
    </xf>
    <xf numFmtId="0" fontId="11" fillId="77" borderId="0" xfId="399" applyFont="1" applyFill="1" applyAlignment="1">
      <alignment vertical="center" wrapText="1"/>
      <protection/>
    </xf>
    <xf numFmtId="0" fontId="11" fillId="77" borderId="20" xfId="399" applyFont="1" applyFill="1" applyBorder="1" applyAlignment="1">
      <alignment vertical="center" wrapText="1"/>
      <protection/>
    </xf>
    <xf numFmtId="0" fontId="5" fillId="0" borderId="0" xfId="399" applyFont="1" applyAlignment="1">
      <alignment horizontal="center" vertical="top"/>
      <protection/>
    </xf>
    <xf numFmtId="0" fontId="0" fillId="79" borderId="0" xfId="0" applyFill="1" applyAlignment="1">
      <alignment/>
    </xf>
    <xf numFmtId="0" fontId="130" fillId="79" borderId="0" xfId="0" applyFont="1" applyFill="1" applyAlignment="1">
      <alignment/>
    </xf>
    <xf numFmtId="0" fontId="131" fillId="79" borderId="0" xfId="0" applyFont="1" applyFill="1" applyAlignment="1">
      <alignment/>
    </xf>
    <xf numFmtId="0" fontId="132" fillId="79" borderId="0" xfId="0" applyFont="1" applyFill="1" applyAlignment="1">
      <alignment/>
    </xf>
    <xf numFmtId="0" fontId="132" fillId="79" borderId="0" xfId="0" applyFont="1" applyFill="1" applyAlignment="1">
      <alignment vertical="center"/>
    </xf>
    <xf numFmtId="0" fontId="0" fillId="79" borderId="0" xfId="0" applyFill="1" applyAlignment="1">
      <alignment vertical="center"/>
    </xf>
    <xf numFmtId="0" fontId="133" fillId="79" borderId="0" xfId="0" applyFont="1" applyFill="1" applyAlignment="1">
      <alignment/>
    </xf>
    <xf numFmtId="0" fontId="132" fillId="79" borderId="0" xfId="0" applyFont="1" applyFill="1" applyAlignment="1">
      <alignment vertical="center" wrapText="1"/>
    </xf>
    <xf numFmtId="0" fontId="6" fillId="77" borderId="20" xfId="0" applyFont="1" applyFill="1" applyBorder="1" applyAlignment="1" applyProtection="1">
      <alignment vertical="top"/>
      <protection/>
    </xf>
    <xf numFmtId="0" fontId="10" fillId="77" borderId="0" xfId="0" applyFont="1" applyFill="1" applyBorder="1" applyAlignment="1" applyProtection="1">
      <alignment vertical="top"/>
      <protection/>
    </xf>
    <xf numFmtId="0" fontId="10" fillId="77" borderId="19" xfId="0" applyFont="1" applyFill="1" applyBorder="1" applyAlignment="1" applyProtection="1">
      <alignment vertical="top"/>
      <protection/>
    </xf>
    <xf numFmtId="0" fontId="6" fillId="0" borderId="20" xfId="0" applyFont="1" applyFill="1" applyBorder="1" applyAlignment="1" applyProtection="1">
      <alignment vertical="top"/>
      <protection/>
    </xf>
    <xf numFmtId="0" fontId="134" fillId="77" borderId="0" xfId="0" applyFont="1" applyFill="1" applyBorder="1" applyAlignment="1" applyProtection="1">
      <alignment vertical="top"/>
      <protection/>
    </xf>
    <xf numFmtId="0" fontId="14" fillId="77" borderId="0" xfId="0" applyFont="1" applyFill="1" applyBorder="1" applyAlignment="1">
      <alignment horizontal="right"/>
    </xf>
    <xf numFmtId="0" fontId="14" fillId="0" borderId="0" xfId="0" applyFont="1" applyBorder="1" applyAlignment="1">
      <alignment vertical="top"/>
    </xf>
    <xf numFmtId="0" fontId="14" fillId="0" borderId="0" xfId="0" applyFont="1" applyBorder="1" applyAlignment="1">
      <alignment horizontal="right" vertical="top"/>
    </xf>
    <xf numFmtId="0" fontId="5" fillId="0" borderId="0" xfId="0" applyFont="1" applyBorder="1" applyAlignment="1">
      <alignment horizontal="center"/>
    </xf>
    <xf numFmtId="0" fontId="12" fillId="77" borderId="0" xfId="0" applyFont="1" applyFill="1" applyBorder="1" applyAlignment="1">
      <alignment vertical="top"/>
    </xf>
    <xf numFmtId="0" fontId="12" fillId="77" borderId="19" xfId="0" applyFont="1" applyFill="1" applyBorder="1" applyAlignment="1">
      <alignment vertical="top"/>
    </xf>
    <xf numFmtId="0" fontId="14" fillId="77" borderId="0" xfId="0" applyFont="1" applyFill="1" applyBorder="1" applyAlignment="1">
      <alignment horizontal="right" vertical="top"/>
    </xf>
    <xf numFmtId="0" fontId="5" fillId="78" borderId="19" xfId="0" applyFont="1" applyFill="1" applyBorder="1" applyAlignment="1" applyProtection="1">
      <alignment horizontal="left" vertical="center"/>
      <protection locked="0"/>
    </xf>
    <xf numFmtId="0" fontId="5" fillId="77" borderId="21" xfId="0" applyFont="1" applyFill="1" applyBorder="1" applyAlignment="1">
      <alignment horizontal="left" vertical="top"/>
    </xf>
    <xf numFmtId="0" fontId="5" fillId="77" borderId="22" xfId="0" applyFont="1" applyFill="1" applyBorder="1" applyAlignment="1">
      <alignment horizontal="left" vertical="top"/>
    </xf>
    <xf numFmtId="179" fontId="5" fillId="77" borderId="22" xfId="0" applyNumberFormat="1" applyFont="1" applyFill="1" applyBorder="1" applyAlignment="1">
      <alignment horizontal="center" vertical="top"/>
    </xf>
    <xf numFmtId="0" fontId="5" fillId="77" borderId="22" xfId="0" applyFont="1" applyFill="1" applyBorder="1" applyAlignment="1">
      <alignment horizontal="right" vertical="top"/>
    </xf>
    <xf numFmtId="179" fontId="5" fillId="77" borderId="22" xfId="0" applyNumberFormat="1" applyFont="1" applyFill="1" applyBorder="1" applyAlignment="1">
      <alignment horizontal="right" vertical="top"/>
    </xf>
    <xf numFmtId="177" fontId="12" fillId="77" borderId="23" xfId="401" applyNumberFormat="1" applyFont="1" applyFill="1" applyBorder="1" applyAlignment="1" applyProtection="1">
      <alignment horizontal="right" vertical="top"/>
      <protection/>
    </xf>
    <xf numFmtId="0" fontId="6" fillId="77" borderId="0" xfId="0" applyFont="1" applyFill="1" applyBorder="1" applyAlignment="1">
      <alignment horizontal="right" vertical="top"/>
    </xf>
    <xf numFmtId="179" fontId="5" fillId="77" borderId="0" xfId="0" applyNumberFormat="1" applyFont="1" applyFill="1" applyBorder="1" applyAlignment="1">
      <alignment horizontal="center" vertical="top"/>
    </xf>
    <xf numFmtId="179" fontId="5" fillId="77" borderId="0" xfId="0" applyNumberFormat="1" applyFont="1" applyFill="1" applyBorder="1" applyAlignment="1">
      <alignment horizontal="right" vertical="top"/>
    </xf>
    <xf numFmtId="177" fontId="12" fillId="77" borderId="19" xfId="401" applyNumberFormat="1" applyFont="1" applyFill="1" applyBorder="1" applyAlignment="1" applyProtection="1">
      <alignment horizontal="right" vertical="top"/>
      <protection/>
    </xf>
    <xf numFmtId="0" fontId="5" fillId="77" borderId="20" xfId="0" applyFont="1" applyFill="1" applyBorder="1" applyAlignment="1">
      <alignment horizontal="left" vertical="top"/>
    </xf>
    <xf numFmtId="0" fontId="5" fillId="77" borderId="0" xfId="0" applyFont="1" applyFill="1" applyBorder="1" applyAlignment="1">
      <alignment horizontal="left" vertical="top"/>
    </xf>
    <xf numFmtId="0" fontId="5" fillId="77" borderId="0" xfId="0" applyFont="1" applyFill="1" applyBorder="1" applyAlignment="1">
      <alignment horizontal="right" vertical="top"/>
    </xf>
    <xf numFmtId="0" fontId="5" fillId="77" borderId="0" xfId="0" applyFont="1" applyFill="1" applyBorder="1" applyAlignment="1">
      <alignment vertical="top"/>
    </xf>
    <xf numFmtId="0" fontId="5" fillId="77" borderId="20" xfId="0" applyFont="1" applyFill="1" applyBorder="1" applyAlignment="1">
      <alignment vertical="top"/>
    </xf>
    <xf numFmtId="181" fontId="5" fillId="78" borderId="0" xfId="0" applyNumberFormat="1" applyFont="1" applyFill="1" applyBorder="1" applyAlignment="1" applyProtection="1">
      <alignment horizontal="left" vertical="top"/>
      <protection locked="0"/>
    </xf>
    <xf numFmtId="0" fontId="5" fillId="0" borderId="19" xfId="0" applyFont="1" applyBorder="1" applyAlignment="1">
      <alignment vertical="top"/>
    </xf>
    <xf numFmtId="0" fontId="134" fillId="79" borderId="20" xfId="0" applyFont="1" applyFill="1" applyBorder="1" applyAlignment="1">
      <alignment/>
    </xf>
    <xf numFmtId="0" fontId="5" fillId="0" borderId="0" xfId="0" applyFont="1" applyBorder="1" applyAlignment="1">
      <alignment vertical="top"/>
    </xf>
    <xf numFmtId="0" fontId="5" fillId="77" borderId="0" xfId="0" applyFont="1" applyFill="1" applyBorder="1" applyAlignment="1">
      <alignment/>
    </xf>
    <xf numFmtId="0" fontId="5" fillId="77" borderId="19" xfId="0" applyFont="1" applyFill="1" applyBorder="1" applyAlignment="1">
      <alignment/>
    </xf>
    <xf numFmtId="0" fontId="5" fillId="77" borderId="19" xfId="0" applyFont="1" applyFill="1" applyBorder="1" applyAlignment="1">
      <alignment horizontal="right" vertical="top"/>
    </xf>
    <xf numFmtId="0" fontId="9" fillId="0" borderId="0" xfId="0" applyFont="1" applyBorder="1" applyAlignment="1">
      <alignment horizontal="center" vertical="top"/>
    </xf>
    <xf numFmtId="181" fontId="9" fillId="0" borderId="19" xfId="0" applyNumberFormat="1" applyFont="1" applyBorder="1" applyAlignment="1">
      <alignment horizontal="center"/>
    </xf>
    <xf numFmtId="0" fontId="10" fillId="0" borderId="0" xfId="0" applyFont="1" applyAlignment="1">
      <alignment vertical="center"/>
    </xf>
    <xf numFmtId="0" fontId="5" fillId="0" borderId="20" xfId="0" applyFont="1" applyBorder="1" applyAlignment="1">
      <alignment/>
    </xf>
    <xf numFmtId="0" fontId="5" fillId="77" borderId="0" xfId="0" applyFont="1" applyFill="1" applyBorder="1" applyAlignment="1">
      <alignment vertical="top" wrapText="1"/>
    </xf>
    <xf numFmtId="0" fontId="12" fillId="77" borderId="0" xfId="0" applyFont="1" applyFill="1" applyBorder="1" applyAlignment="1">
      <alignment horizontal="right" vertical="top"/>
    </xf>
    <xf numFmtId="0" fontId="5" fillId="0" borderId="0" xfId="0" applyFont="1" applyAlignment="1">
      <alignment vertical="top"/>
    </xf>
    <xf numFmtId="0" fontId="5" fillId="77" borderId="24" xfId="0" applyFont="1" applyFill="1" applyBorder="1" applyAlignment="1">
      <alignment horizontal="left" vertical="top"/>
    </xf>
    <xf numFmtId="0" fontId="12" fillId="77" borderId="25" xfId="0" applyFont="1" applyFill="1" applyBorder="1" applyAlignment="1">
      <alignment horizontal="right" vertical="top"/>
    </xf>
    <xf numFmtId="0" fontId="5" fillId="77" borderId="25" xfId="0" applyFont="1" applyFill="1" applyBorder="1" applyAlignment="1">
      <alignment/>
    </xf>
    <xf numFmtId="0" fontId="5" fillId="77" borderId="26" xfId="0" applyFont="1" applyFill="1" applyBorder="1" applyAlignment="1">
      <alignment/>
    </xf>
    <xf numFmtId="0" fontId="130" fillId="0" borderId="0" xfId="0" applyFont="1" applyAlignment="1">
      <alignment horizontal="left" vertical="center"/>
    </xf>
    <xf numFmtId="0" fontId="135" fillId="82" borderId="0" xfId="0" applyFont="1" applyFill="1" applyBorder="1" applyAlignment="1" applyProtection="1">
      <alignment vertical="center"/>
      <protection/>
    </xf>
    <xf numFmtId="0" fontId="42" fillId="0" borderId="0" xfId="0" applyFont="1" applyBorder="1" applyAlignment="1" applyProtection="1">
      <alignment vertical="center"/>
      <protection/>
    </xf>
    <xf numFmtId="182" fontId="20" fillId="0" borderId="0" xfId="0" applyNumberFormat="1" applyFont="1" applyFill="1" applyBorder="1" applyAlignment="1" applyProtection="1">
      <alignment/>
      <protection locked="0"/>
    </xf>
    <xf numFmtId="0" fontId="17" fillId="79" borderId="0" xfId="369" applyFont="1" applyFill="1" applyAlignment="1" applyProtection="1">
      <alignment vertical="top" wrapText="1"/>
      <protection locked="0"/>
    </xf>
    <xf numFmtId="0" fontId="0" fillId="79" borderId="0" xfId="369" applyFill="1" applyAlignment="1" applyProtection="1">
      <alignment vertical="top"/>
      <protection locked="0"/>
    </xf>
    <xf numFmtId="0" fontId="136" fillId="79" borderId="0" xfId="0" applyFont="1" applyFill="1" applyAlignment="1">
      <alignment vertical="center" wrapText="1"/>
    </xf>
    <xf numFmtId="0" fontId="132" fillId="79" borderId="0" xfId="0" applyFont="1" applyFill="1" applyAlignment="1">
      <alignment horizontal="left" vertical="center" wrapText="1"/>
    </xf>
    <xf numFmtId="0" fontId="137" fillId="79" borderId="0" xfId="0" applyFont="1" applyFill="1" applyAlignment="1">
      <alignment horizontal="left" vertical="center" wrapText="1"/>
    </xf>
    <xf numFmtId="0" fontId="5" fillId="81" borderId="0" xfId="0" applyFont="1" applyFill="1" applyAlignment="1">
      <alignment vertical="center"/>
    </xf>
    <xf numFmtId="0" fontId="5" fillId="79" borderId="0" xfId="0" applyFont="1" applyFill="1" applyAlignment="1">
      <alignment vertical="center"/>
    </xf>
    <xf numFmtId="9" fontId="2" fillId="81" borderId="0" xfId="401" applyFill="1" applyAlignment="1">
      <alignment vertical="center"/>
    </xf>
    <xf numFmtId="0" fontId="48" fillId="79" borderId="0" xfId="0" applyFont="1" applyFill="1" applyAlignment="1">
      <alignment horizontal="center" vertical="center" wrapText="1"/>
    </xf>
    <xf numFmtId="0" fontId="5" fillId="81" borderId="0" xfId="0" applyFont="1" applyFill="1" applyAlignment="1">
      <alignment horizontal="right" vertical="center"/>
    </xf>
    <xf numFmtId="0" fontId="5" fillId="0" borderId="0" xfId="0" applyFont="1" applyAlignment="1" applyProtection="1">
      <alignment vertical="center"/>
      <protection locked="0"/>
    </xf>
    <xf numFmtId="0" fontId="6" fillId="0" borderId="0" xfId="0" applyFont="1" applyAlignment="1">
      <alignment horizontal="center" vertical="center" wrapText="1"/>
    </xf>
    <xf numFmtId="0" fontId="6" fillId="81" borderId="0" xfId="0" applyFont="1" applyFill="1" applyAlignment="1">
      <alignment horizontal="center" vertical="center" wrapText="1"/>
    </xf>
    <xf numFmtId="0" fontId="6" fillId="79" borderId="0" xfId="0" applyFont="1" applyFill="1" applyAlignment="1">
      <alignment horizontal="center" vertical="center" wrapText="1"/>
    </xf>
    <xf numFmtId="195" fontId="47" fillId="81" borderId="0" xfId="0" applyNumberFormat="1" applyFont="1" applyFill="1" applyAlignment="1">
      <alignment horizontal="center" vertical="center"/>
    </xf>
    <xf numFmtId="177" fontId="50" fillId="79" borderId="0" xfId="251" applyNumberFormat="1" applyFont="1" applyFill="1" applyBorder="1" applyAlignment="1" applyProtection="1">
      <alignment horizontal="center" vertical="center" wrapText="1"/>
      <protection/>
    </xf>
    <xf numFmtId="0" fontId="43" fillId="81" borderId="31" xfId="0" applyFont="1" applyFill="1" applyBorder="1" applyAlignment="1">
      <alignment horizontal="center" vertical="center" wrapText="1"/>
    </xf>
    <xf numFmtId="0" fontId="43" fillId="79" borderId="0" xfId="0" applyFont="1" applyFill="1" applyAlignment="1">
      <alignment horizontal="right" vertical="center" wrapText="1"/>
    </xf>
    <xf numFmtId="0" fontId="68" fillId="81" borderId="32" xfId="0" applyFont="1" applyFill="1" applyBorder="1" applyAlignment="1">
      <alignment horizontal="center" vertical="center"/>
    </xf>
    <xf numFmtId="9" fontId="2" fillId="0" borderId="33" xfId="401" applyBorder="1" applyAlignment="1">
      <alignment horizontal="center" vertical="center"/>
    </xf>
    <xf numFmtId="0" fontId="138" fillId="79" borderId="0" xfId="0" applyFont="1" applyFill="1" applyAlignment="1">
      <alignment horizontal="left" vertical="center" wrapText="1"/>
    </xf>
    <xf numFmtId="195" fontId="139" fillId="83" borderId="34" xfId="0" applyNumberFormat="1" applyFont="1" applyFill="1" applyBorder="1" applyAlignment="1">
      <alignment horizontal="right" vertical="center" wrapText="1"/>
    </xf>
    <xf numFmtId="9" fontId="140" fillId="83" borderId="27" xfId="401" applyFont="1" applyFill="1" applyBorder="1" applyAlignment="1">
      <alignment horizontal="right" vertical="center" wrapText="1"/>
    </xf>
    <xf numFmtId="0" fontId="47" fillId="79" borderId="0" xfId="0" applyFont="1" applyFill="1" applyAlignment="1">
      <alignment horizontal="right" vertical="center" wrapText="1"/>
    </xf>
    <xf numFmtId="9" fontId="2" fillId="0" borderId="35" xfId="401" applyBorder="1" applyAlignment="1">
      <alignment vertical="center"/>
    </xf>
    <xf numFmtId="0" fontId="138" fillId="79" borderId="0" xfId="0" applyFont="1" applyFill="1" applyAlignment="1">
      <alignment horizontal="left" vertical="center"/>
    </xf>
    <xf numFmtId="195" fontId="139" fillId="83" borderId="36" xfId="0" applyNumberFormat="1" applyFont="1" applyFill="1" applyBorder="1" applyAlignment="1">
      <alignment horizontal="right" vertical="center" wrapText="1"/>
    </xf>
    <xf numFmtId="0" fontId="44" fillId="79" borderId="0" xfId="0" applyFont="1" applyFill="1" applyAlignment="1">
      <alignment horizontal="left" vertical="center"/>
    </xf>
    <xf numFmtId="0" fontId="47" fillId="79" borderId="0" xfId="0" applyFont="1" applyFill="1" applyAlignment="1">
      <alignment horizontal="right" vertical="center"/>
    </xf>
    <xf numFmtId="195" fontId="139" fillId="83" borderId="36" xfId="0" applyNumberFormat="1" applyFont="1" applyFill="1" applyBorder="1" applyAlignment="1">
      <alignment vertical="center"/>
    </xf>
    <xf numFmtId="0" fontId="141" fillId="79" borderId="0" xfId="0" applyFont="1" applyFill="1" applyAlignment="1">
      <alignment horizontal="right" vertical="center" wrapText="1"/>
    </xf>
    <xf numFmtId="195" fontId="139" fillId="83" borderId="36" xfId="0" applyNumberFormat="1" applyFont="1" applyFill="1" applyBorder="1" applyAlignment="1" applyProtection="1">
      <alignment horizontal="right" vertical="center"/>
      <protection locked="0"/>
    </xf>
    <xf numFmtId="9" fontId="2" fillId="0" borderId="37" xfId="401" applyBorder="1" applyAlignment="1">
      <alignment vertical="center"/>
    </xf>
    <xf numFmtId="0" fontId="47" fillId="81" borderId="38" xfId="0" applyFont="1" applyFill="1" applyBorder="1" applyAlignment="1">
      <alignment horizontal="right" vertical="center" wrapText="1"/>
    </xf>
    <xf numFmtId="0" fontId="47" fillId="81" borderId="39" xfId="0" applyFont="1" applyFill="1" applyBorder="1" applyAlignment="1">
      <alignment horizontal="right" vertical="center" wrapText="1"/>
    </xf>
    <xf numFmtId="195" fontId="10" fillId="81" borderId="0" xfId="0" applyNumberFormat="1" applyFont="1" applyFill="1" applyAlignment="1">
      <alignment vertical="center"/>
    </xf>
    <xf numFmtId="195" fontId="47" fillId="81" borderId="0" xfId="251" applyNumberFormat="1" applyFont="1" applyFill="1" applyBorder="1" applyAlignment="1" applyProtection="1">
      <alignment horizontal="center" vertical="center"/>
      <protection/>
    </xf>
    <xf numFmtId="177" fontId="50" fillId="79" borderId="0" xfId="0" applyNumberFormat="1" applyFont="1" applyFill="1" applyAlignment="1">
      <alignment vertical="center"/>
    </xf>
    <xf numFmtId="0" fontId="44" fillId="79" borderId="0" xfId="0" applyFont="1" applyFill="1" applyAlignment="1">
      <alignment horizontal="right" vertical="center" wrapText="1"/>
    </xf>
    <xf numFmtId="195" fontId="138" fillId="83" borderId="27" xfId="0" applyNumberFormat="1" applyFont="1" applyFill="1" applyBorder="1" applyAlignment="1">
      <alignment vertical="center"/>
    </xf>
    <xf numFmtId="0" fontId="44" fillId="81" borderId="38" xfId="0" applyFont="1" applyFill="1" applyBorder="1" applyAlignment="1">
      <alignment horizontal="center" vertical="center"/>
    </xf>
    <xf numFmtId="0" fontId="44" fillId="81" borderId="39" xfId="0" applyFont="1" applyFill="1" applyBorder="1" applyAlignment="1">
      <alignment horizontal="center" vertical="center"/>
    </xf>
    <xf numFmtId="0" fontId="44" fillId="79" borderId="0" xfId="0" applyFont="1" applyFill="1" applyAlignment="1">
      <alignment horizontal="center" vertical="center"/>
    </xf>
    <xf numFmtId="1" fontId="44" fillId="81" borderId="0" xfId="251" applyNumberFormat="1" applyFont="1" applyFill="1" applyBorder="1" applyAlignment="1" applyProtection="1">
      <alignment horizontal="center" vertical="center" wrapText="1"/>
      <protection/>
    </xf>
    <xf numFmtId="177" fontId="11" fillId="79" borderId="0" xfId="0" applyNumberFormat="1" applyFont="1" applyFill="1" applyAlignment="1">
      <alignment vertical="center"/>
    </xf>
    <xf numFmtId="0" fontId="48" fillId="79" borderId="0" xfId="0" applyFont="1" applyFill="1" applyAlignment="1">
      <alignment horizontal="center" vertical="center"/>
    </xf>
    <xf numFmtId="0" fontId="6" fillId="81" borderId="38" xfId="0" applyFont="1" applyFill="1" applyBorder="1" applyAlignment="1">
      <alignment vertical="center"/>
    </xf>
    <xf numFmtId="0" fontId="6" fillId="81" borderId="39" xfId="0" applyFont="1" applyFill="1" applyBorder="1" applyAlignment="1">
      <alignment vertical="center"/>
    </xf>
    <xf numFmtId="0" fontId="6" fillId="79" borderId="0" xfId="0" applyFont="1" applyFill="1" applyAlignment="1">
      <alignment vertical="center"/>
    </xf>
    <xf numFmtId="0" fontId="134" fillId="79" borderId="0" xfId="0" applyFont="1" applyFill="1" applyAlignment="1">
      <alignment vertical="center"/>
    </xf>
    <xf numFmtId="195" fontId="139" fillId="83" borderId="40" xfId="0" applyNumberFormat="1" applyFont="1" applyFill="1" applyBorder="1" applyAlignment="1">
      <alignment vertical="center"/>
    </xf>
    <xf numFmtId="9" fontId="140" fillId="83" borderId="27" xfId="401" applyFont="1" applyFill="1" applyBorder="1" applyAlignment="1" applyProtection="1">
      <alignment vertical="center"/>
      <protection locked="0"/>
    </xf>
    <xf numFmtId="9" fontId="2" fillId="0" borderId="35" xfId="401" applyBorder="1" applyAlignment="1" applyProtection="1">
      <alignment vertical="center"/>
      <protection locked="0"/>
    </xf>
    <xf numFmtId="0" fontId="139" fillId="79" borderId="0" xfId="0" applyFont="1" applyFill="1" applyAlignment="1">
      <alignment horizontal="left" vertical="center" wrapText="1"/>
    </xf>
    <xf numFmtId="0" fontId="47" fillId="79" borderId="38" xfId="0" applyFont="1" applyFill="1" applyBorder="1" applyAlignment="1">
      <alignment horizontal="right" vertical="center" wrapText="1"/>
    </xf>
    <xf numFmtId="195" fontId="52" fillId="0" borderId="41" xfId="251" applyNumberFormat="1" applyFont="1" applyFill="1" applyBorder="1" applyAlignment="1" applyProtection="1">
      <alignment horizontal="right" vertical="center"/>
      <protection locked="0"/>
    </xf>
    <xf numFmtId="0" fontId="44" fillId="79" borderId="38" xfId="0" applyFont="1" applyFill="1" applyBorder="1" applyAlignment="1">
      <alignment horizontal="left" vertical="center" wrapText="1"/>
    </xf>
    <xf numFmtId="9" fontId="69" fillId="34" borderId="27" xfId="401" applyFont="1" applyFill="1" applyBorder="1" applyAlignment="1" applyProtection="1">
      <alignment vertical="center"/>
      <protection locked="0"/>
    </xf>
    <xf numFmtId="195" fontId="51" fillId="34" borderId="42" xfId="0" applyNumberFormat="1" applyFont="1" applyFill="1" applyBorder="1" applyAlignment="1">
      <alignment horizontal="right" vertical="center"/>
    </xf>
    <xf numFmtId="9" fontId="2" fillId="0" borderId="37" xfId="401" applyBorder="1" applyAlignment="1" applyProtection="1">
      <alignment vertical="center"/>
      <protection locked="0"/>
    </xf>
    <xf numFmtId="0" fontId="5" fillId="0" borderId="0" xfId="0" applyFont="1" applyAlignment="1">
      <alignment vertical="center"/>
    </xf>
    <xf numFmtId="0" fontId="45" fillId="79" borderId="38" xfId="0" applyFont="1" applyFill="1" applyBorder="1" applyAlignment="1">
      <alignment horizontal="right" vertical="center" wrapText="1"/>
    </xf>
    <xf numFmtId="9" fontId="140" fillId="83" borderId="27" xfId="401" applyFont="1" applyFill="1" applyBorder="1" applyAlignment="1">
      <alignment vertical="center"/>
    </xf>
    <xf numFmtId="0" fontId="48" fillId="79" borderId="0" xfId="0" applyFont="1" applyFill="1" applyAlignment="1">
      <alignment horizontal="right" vertical="center" wrapText="1"/>
    </xf>
    <xf numFmtId="0" fontId="5" fillId="79" borderId="0" xfId="0" applyFont="1" applyFill="1" applyAlignment="1" applyProtection="1">
      <alignment vertical="center"/>
      <protection locked="0"/>
    </xf>
    <xf numFmtId="9" fontId="2" fillId="81" borderId="0" xfId="401" applyFill="1" applyAlignment="1" applyProtection="1">
      <alignment vertical="center"/>
      <protection locked="0"/>
    </xf>
    <xf numFmtId="0" fontId="138" fillId="83" borderId="27" xfId="0" applyFont="1" applyFill="1" applyBorder="1" applyAlignment="1">
      <alignment horizontal="right" vertical="center" wrapText="1"/>
    </xf>
    <xf numFmtId="0" fontId="44" fillId="79" borderId="0" xfId="0" applyFont="1" applyFill="1" applyAlignment="1">
      <alignment vertical="center"/>
    </xf>
    <xf numFmtId="0" fontId="14" fillId="81" borderId="0" xfId="0" applyFont="1" applyFill="1" applyAlignment="1">
      <alignment vertical="center"/>
    </xf>
    <xf numFmtId="0" fontId="5" fillId="79" borderId="0" xfId="0" applyFont="1" applyFill="1" applyAlignment="1">
      <alignment horizontal="right" vertical="center" wrapText="1"/>
    </xf>
    <xf numFmtId="42" fontId="10" fillId="81" borderId="0" xfId="0" applyNumberFormat="1" applyFont="1" applyFill="1" applyAlignment="1">
      <alignment vertical="center"/>
    </xf>
    <xf numFmtId="9" fontId="2" fillId="79" borderId="0" xfId="401" applyFill="1" applyAlignment="1" applyProtection="1">
      <alignment vertical="center"/>
      <protection locked="0"/>
    </xf>
    <xf numFmtId="0" fontId="14" fillId="79" borderId="0" xfId="0" applyFont="1" applyFill="1" applyAlignment="1">
      <alignment vertical="center"/>
    </xf>
    <xf numFmtId="42" fontId="10" fillId="79" borderId="0" xfId="0" applyNumberFormat="1" applyFont="1" applyFill="1" applyAlignment="1">
      <alignment vertical="center"/>
    </xf>
    <xf numFmtId="9" fontId="2" fillId="79" borderId="0" xfId="401" applyFill="1" applyAlignment="1">
      <alignment vertical="center"/>
    </xf>
    <xf numFmtId="0" fontId="5" fillId="0" borderId="0" xfId="0" applyFont="1" applyAlignment="1" applyProtection="1">
      <alignment/>
      <protection locked="0"/>
    </xf>
    <xf numFmtId="0" fontId="71" fillId="42" borderId="0" xfId="232" applyFont="1" applyFill="1" applyAlignment="1" applyProtection="1">
      <alignment vertical="center"/>
      <protection/>
    </xf>
    <xf numFmtId="0" fontId="5" fillId="79" borderId="0" xfId="0" applyFont="1" applyFill="1" applyAlignment="1">
      <alignment/>
    </xf>
    <xf numFmtId="0" fontId="5" fillId="81" borderId="35" xfId="0" applyFont="1" applyFill="1" applyBorder="1" applyAlignment="1">
      <alignment horizontal="center" vertical="center"/>
    </xf>
    <xf numFmtId="0" fontId="10" fillId="81" borderId="43" xfId="0" applyFont="1" applyFill="1" applyBorder="1" applyAlignment="1">
      <alignment vertical="center"/>
    </xf>
    <xf numFmtId="0" fontId="10" fillId="81" borderId="44" xfId="0" applyFont="1" applyFill="1" applyBorder="1" applyAlignment="1">
      <alignment vertical="center"/>
    </xf>
    <xf numFmtId="195" fontId="10" fillId="0" borderId="45" xfId="0" applyNumberFormat="1" applyFont="1" applyBorder="1" applyAlignment="1">
      <alignment horizontal="center" vertical="center"/>
    </xf>
    <xf numFmtId="177" fontId="11" fillId="0" borderId="46" xfId="0" applyNumberFormat="1" applyFont="1" applyBorder="1" applyAlignment="1">
      <alignment horizontal="center" vertical="center"/>
    </xf>
    <xf numFmtId="195" fontId="47" fillId="81" borderId="35" xfId="0" applyNumberFormat="1" applyFont="1" applyFill="1" applyBorder="1" applyAlignment="1">
      <alignment horizontal="center" vertical="center"/>
    </xf>
    <xf numFmtId="195" fontId="10" fillId="0" borderId="45" xfId="251" applyNumberFormat="1" applyFont="1" applyBorder="1" applyAlignment="1" applyProtection="1">
      <alignment horizontal="center" vertical="center" wrapText="1"/>
      <protection/>
    </xf>
    <xf numFmtId="177" fontId="11" fillId="0" borderId="47" xfId="251" applyNumberFormat="1" applyFont="1" applyBorder="1" applyAlignment="1" applyProtection="1">
      <alignment horizontal="center" vertical="center" wrapText="1"/>
      <protection/>
    </xf>
    <xf numFmtId="177" fontId="50" fillId="81" borderId="0" xfId="0" applyNumberFormat="1" applyFont="1" applyFill="1" applyAlignment="1">
      <alignment horizontal="center" vertical="center"/>
    </xf>
    <xf numFmtId="195" fontId="47" fillId="81" borderId="0" xfId="251" applyNumberFormat="1" applyFont="1" applyFill="1" applyBorder="1" applyAlignment="1" applyProtection="1">
      <alignment horizontal="center" vertical="center" wrapText="1"/>
      <protection/>
    </xf>
    <xf numFmtId="0" fontId="44" fillId="81" borderId="0" xfId="0" applyFont="1" applyFill="1" applyAlignment="1">
      <alignment horizontal="left" vertical="center" wrapText="1"/>
    </xf>
    <xf numFmtId="195" fontId="6" fillId="0" borderId="28" xfId="283" applyNumberFormat="1" applyFont="1" applyBorder="1" applyAlignment="1" applyProtection="1">
      <alignment horizontal="right" vertical="center" wrapText="1"/>
      <protection/>
    </xf>
    <xf numFmtId="177" fontId="13" fillId="0" borderId="48" xfId="0" applyNumberFormat="1" applyFont="1" applyBorder="1" applyAlignment="1">
      <alignment horizontal="center" vertical="center" wrapText="1"/>
    </xf>
    <xf numFmtId="195" fontId="51" fillId="81" borderId="0" xfId="251" applyNumberFormat="1" applyFont="1" applyFill="1" applyBorder="1" applyAlignment="1" applyProtection="1">
      <alignment horizontal="center" vertical="center"/>
      <protection/>
    </xf>
    <xf numFmtId="195" fontId="6" fillId="84" borderId="49" xfId="283" applyNumberFormat="1" applyFont="1" applyFill="1" applyBorder="1" applyAlignment="1" applyProtection="1">
      <alignment horizontal="right" vertical="center" wrapText="1"/>
      <protection/>
    </xf>
    <xf numFmtId="177" fontId="13" fillId="84" borderId="50" xfId="373" applyNumberFormat="1" applyFont="1" applyFill="1" applyBorder="1" applyAlignment="1">
      <alignment horizontal="center" vertical="center" wrapText="1"/>
      <protection/>
    </xf>
    <xf numFmtId="177" fontId="13" fillId="79" borderId="51" xfId="373" applyNumberFormat="1" applyFont="1" applyFill="1" applyBorder="1" applyAlignment="1">
      <alignment horizontal="right" vertical="center" wrapText="1"/>
      <protection/>
    </xf>
    <xf numFmtId="195" fontId="51" fillId="81" borderId="0" xfId="251" applyNumberFormat="1" applyFont="1" applyFill="1" applyBorder="1" applyAlignment="1" applyProtection="1">
      <alignment horizontal="right" vertical="center"/>
      <protection/>
    </xf>
    <xf numFmtId="177" fontId="13" fillId="79" borderId="51" xfId="373" applyNumberFormat="1" applyFont="1" applyFill="1" applyBorder="1" applyAlignment="1">
      <alignment vertical="center" wrapText="1"/>
      <protection/>
    </xf>
    <xf numFmtId="177" fontId="13" fillId="79" borderId="52" xfId="373" applyNumberFormat="1" applyFont="1" applyFill="1" applyBorder="1" applyAlignment="1">
      <alignment horizontal="right" vertical="center" wrapText="1"/>
      <protection/>
    </xf>
    <xf numFmtId="177" fontId="13" fillId="79" borderId="52" xfId="373" applyNumberFormat="1" applyFont="1" applyFill="1" applyBorder="1" applyAlignment="1">
      <alignment vertical="center" wrapText="1"/>
      <protection/>
    </xf>
    <xf numFmtId="0" fontId="47" fillId="81" borderId="0" xfId="0" applyFont="1" applyFill="1" applyAlignment="1">
      <alignment horizontal="left" vertical="center" wrapText="1"/>
    </xf>
    <xf numFmtId="195" fontId="6" fillId="84" borderId="53" xfId="283" applyNumberFormat="1" applyFont="1" applyFill="1" applyBorder="1" applyAlignment="1" applyProtection="1">
      <alignment horizontal="right" vertical="center" wrapText="1"/>
      <protection/>
    </xf>
    <xf numFmtId="195" fontId="6" fillId="84" borderId="36" xfId="283" applyNumberFormat="1" applyFont="1" applyFill="1" applyBorder="1" applyAlignment="1" applyProtection="1">
      <alignment horizontal="right" vertical="center" wrapText="1"/>
      <protection/>
    </xf>
    <xf numFmtId="0" fontId="43" fillId="81" borderId="54" xfId="0" applyFont="1" applyFill="1" applyBorder="1" applyAlignment="1">
      <alignment vertical="center" wrapText="1"/>
    </xf>
    <xf numFmtId="0" fontId="43" fillId="81" borderId="0" xfId="0" applyFont="1" applyFill="1" applyAlignment="1">
      <alignment vertical="center" wrapText="1"/>
    </xf>
    <xf numFmtId="184" fontId="10" fillId="81" borderId="0" xfId="0" applyNumberFormat="1" applyFont="1" applyFill="1" applyAlignment="1">
      <alignment horizontal="right" vertical="center" wrapText="1"/>
    </xf>
    <xf numFmtId="184" fontId="51" fillId="81" borderId="0" xfId="251" applyNumberFormat="1" applyFont="1" applyFill="1" applyBorder="1" applyAlignment="1" applyProtection="1">
      <alignment horizontal="right" vertical="center"/>
      <protection/>
    </xf>
    <xf numFmtId="195" fontId="51" fillId="81" borderId="22" xfId="251" applyNumberFormat="1" applyFont="1" applyFill="1" applyBorder="1" applyAlignment="1" applyProtection="1">
      <alignment horizontal="center" vertical="center"/>
      <protection/>
    </xf>
    <xf numFmtId="177" fontId="13" fillId="0" borderId="47" xfId="373" applyNumberFormat="1" applyFont="1" applyBorder="1" applyAlignment="1">
      <alignment horizontal="right" vertical="center" wrapText="1"/>
      <protection/>
    </xf>
    <xf numFmtId="177" fontId="13" fillId="0" borderId="47" xfId="373" applyNumberFormat="1" applyFont="1" applyBorder="1" applyAlignment="1">
      <alignment vertical="center" wrapText="1"/>
      <protection/>
    </xf>
    <xf numFmtId="0" fontId="43" fillId="81" borderId="0" xfId="0" applyFont="1" applyFill="1" applyAlignment="1">
      <alignment horizontal="center" vertical="center" wrapText="1"/>
    </xf>
    <xf numFmtId="195" fontId="52" fillId="81" borderId="0" xfId="0" applyNumberFormat="1" applyFont="1" applyFill="1" applyAlignment="1">
      <alignment vertical="center"/>
    </xf>
    <xf numFmtId="177" fontId="11" fillId="79" borderId="0" xfId="373" applyNumberFormat="1" applyFont="1" applyFill="1" applyAlignment="1">
      <alignment horizontal="center" vertical="center"/>
      <protection/>
    </xf>
    <xf numFmtId="195" fontId="43" fillId="81" borderId="0" xfId="251" applyNumberFormat="1" applyFont="1" applyFill="1" applyBorder="1" applyAlignment="1" applyProtection="1">
      <alignment horizontal="center" vertical="center"/>
      <protection/>
    </xf>
    <xf numFmtId="195" fontId="43" fillId="81" borderId="0" xfId="0" applyNumberFormat="1" applyFont="1" applyFill="1" applyAlignment="1">
      <alignment vertical="center"/>
    </xf>
    <xf numFmtId="195" fontId="6" fillId="0" borderId="28" xfId="0" applyNumberFormat="1" applyFont="1" applyBorder="1" applyAlignment="1">
      <alignment horizontal="right" vertical="center" wrapText="1"/>
    </xf>
    <xf numFmtId="177" fontId="13" fillId="0" borderId="48" xfId="373" applyNumberFormat="1" applyFont="1" applyBorder="1" applyAlignment="1">
      <alignment horizontal="center" vertical="center" wrapText="1"/>
      <protection/>
    </xf>
    <xf numFmtId="195" fontId="6" fillId="84" borderId="40" xfId="0" applyNumberFormat="1" applyFont="1" applyFill="1" applyBorder="1" applyAlignment="1">
      <alignment horizontal="right" vertical="center" wrapText="1"/>
    </xf>
    <xf numFmtId="177" fontId="13" fillId="84" borderId="55" xfId="373" applyNumberFormat="1" applyFont="1" applyFill="1" applyBorder="1" applyAlignment="1">
      <alignment horizontal="center" vertical="center" wrapText="1"/>
      <protection/>
    </xf>
    <xf numFmtId="177" fontId="11" fillId="79" borderId="51" xfId="373" applyNumberFormat="1" applyFont="1" applyFill="1" applyBorder="1" applyAlignment="1">
      <alignment horizontal="right" vertical="center" wrapText="1"/>
      <protection/>
    </xf>
    <xf numFmtId="195" fontId="47" fillId="81" borderId="0" xfId="251" applyNumberFormat="1" applyFont="1" applyFill="1" applyBorder="1" applyAlignment="1" applyProtection="1">
      <alignment horizontal="right" vertical="center"/>
      <protection/>
    </xf>
    <xf numFmtId="177" fontId="11" fillId="79" borderId="51" xfId="373" applyNumberFormat="1" applyFont="1" applyFill="1" applyBorder="1" applyAlignment="1">
      <alignment vertical="center" wrapText="1"/>
      <protection/>
    </xf>
    <xf numFmtId="177" fontId="11" fillId="79" borderId="52" xfId="373" applyNumberFormat="1" applyFont="1" applyFill="1" applyBorder="1" applyAlignment="1">
      <alignment horizontal="right" vertical="center" wrapText="1"/>
      <protection/>
    </xf>
    <xf numFmtId="177" fontId="11" fillId="79" borderId="52" xfId="373" applyNumberFormat="1" applyFont="1" applyFill="1" applyBorder="1" applyAlignment="1">
      <alignment vertical="center" wrapText="1"/>
      <protection/>
    </xf>
    <xf numFmtId="177" fontId="11" fillId="79" borderId="52" xfId="373" applyNumberFormat="1" applyFont="1" applyFill="1" applyBorder="1" applyAlignment="1">
      <alignment horizontal="right" vertical="center"/>
      <protection/>
    </xf>
    <xf numFmtId="177" fontId="11" fillId="79" borderId="52" xfId="373" applyNumberFormat="1" applyFont="1" applyFill="1" applyBorder="1" applyAlignment="1">
      <alignment vertical="center"/>
      <protection/>
    </xf>
    <xf numFmtId="195" fontId="6" fillId="84" borderId="36" xfId="0" applyNumberFormat="1" applyFont="1" applyFill="1" applyBorder="1" applyAlignment="1">
      <alignment horizontal="right" vertical="center" wrapText="1"/>
    </xf>
    <xf numFmtId="177" fontId="11" fillId="79" borderId="55" xfId="373" applyNumberFormat="1" applyFont="1" applyFill="1" applyBorder="1" applyAlignment="1">
      <alignment horizontal="right" vertical="center"/>
      <protection/>
    </xf>
    <xf numFmtId="177" fontId="11" fillId="79" borderId="55" xfId="373" applyNumberFormat="1" applyFont="1" applyFill="1" applyBorder="1" applyAlignment="1">
      <alignment vertical="center"/>
      <protection/>
    </xf>
    <xf numFmtId="195" fontId="6" fillId="84" borderId="36" xfId="0" applyNumberFormat="1" applyFont="1" applyFill="1" applyBorder="1" applyAlignment="1">
      <alignment vertical="center"/>
    </xf>
    <xf numFmtId="195" fontId="11" fillId="79" borderId="51" xfId="373" applyNumberFormat="1" applyFont="1" applyFill="1" applyBorder="1" applyAlignment="1">
      <alignment horizontal="right" vertical="center"/>
      <protection/>
    </xf>
    <xf numFmtId="177" fontId="11" fillId="81" borderId="51" xfId="0" applyNumberFormat="1" applyFont="1" applyFill="1" applyBorder="1" applyAlignment="1">
      <alignment vertical="center"/>
    </xf>
    <xf numFmtId="195" fontId="11" fillId="79" borderId="52" xfId="373" applyNumberFormat="1" applyFont="1" applyFill="1" applyBorder="1" applyAlignment="1">
      <alignment horizontal="right" vertical="center"/>
      <protection/>
    </xf>
    <xf numFmtId="177" fontId="11" fillId="81" borderId="52" xfId="0" applyNumberFormat="1" applyFont="1" applyFill="1" applyBorder="1" applyAlignment="1">
      <alignment vertical="center"/>
    </xf>
    <xf numFmtId="195" fontId="11" fillId="79" borderId="46" xfId="373" applyNumberFormat="1" applyFont="1" applyFill="1" applyBorder="1" applyAlignment="1">
      <alignment horizontal="right" vertical="center"/>
      <protection/>
    </xf>
    <xf numFmtId="177" fontId="11" fillId="81" borderId="47" xfId="0" applyNumberFormat="1" applyFont="1" applyFill="1" applyBorder="1" applyAlignment="1">
      <alignment vertical="center"/>
    </xf>
    <xf numFmtId="177" fontId="11" fillId="81" borderId="0" xfId="0" applyNumberFormat="1" applyFont="1" applyFill="1" applyAlignment="1">
      <alignment horizontal="center" vertical="center"/>
    </xf>
    <xf numFmtId="195" fontId="47" fillId="81" borderId="0" xfId="0" applyNumberFormat="1" applyFont="1" applyFill="1" applyAlignment="1">
      <alignment vertical="center"/>
    </xf>
    <xf numFmtId="0" fontId="44" fillId="0" borderId="38" xfId="0" applyFont="1" applyBorder="1" applyAlignment="1">
      <alignment horizontal="right" vertical="center" wrapText="1"/>
    </xf>
    <xf numFmtId="195" fontId="44" fillId="0" borderId="27" xfId="0" applyNumberFormat="1" applyFont="1" applyBorder="1" applyAlignment="1">
      <alignment vertical="center"/>
    </xf>
    <xf numFmtId="177" fontId="13" fillId="79" borderId="0" xfId="0" applyNumberFormat="1" applyFont="1" applyFill="1" applyAlignment="1">
      <alignment horizontal="center" vertical="center"/>
    </xf>
    <xf numFmtId="195" fontId="49" fillId="0" borderId="0" xfId="0" applyNumberFormat="1" applyFont="1" applyAlignment="1">
      <alignment vertical="center"/>
    </xf>
    <xf numFmtId="177" fontId="13" fillId="81" borderId="0" xfId="251" applyNumberFormat="1" applyFont="1" applyFill="1" applyBorder="1" applyAlignment="1" applyProtection="1">
      <alignment horizontal="center" vertical="center" wrapText="1"/>
      <protection/>
    </xf>
    <xf numFmtId="0" fontId="10" fillId="79" borderId="0" xfId="0" applyFont="1" applyFill="1" applyAlignment="1">
      <alignment vertical="center"/>
    </xf>
    <xf numFmtId="14" fontId="5" fillId="81" borderId="56" xfId="0" applyNumberFormat="1" applyFont="1" applyFill="1" applyBorder="1" applyAlignment="1">
      <alignment/>
    </xf>
    <xf numFmtId="14" fontId="5" fillId="81" borderId="0" xfId="0" applyNumberFormat="1" applyFont="1" applyFill="1" applyAlignment="1">
      <alignment horizontal="center" vertical="center"/>
    </xf>
    <xf numFmtId="14" fontId="10" fillId="81" borderId="43" xfId="0" applyNumberFormat="1" applyFont="1" applyFill="1" applyBorder="1" applyAlignment="1">
      <alignment vertical="center"/>
    </xf>
    <xf numFmtId="14" fontId="5" fillId="81" borderId="57" xfId="0" applyNumberFormat="1" applyFont="1" applyFill="1" applyBorder="1" applyAlignment="1">
      <alignment/>
    </xf>
    <xf numFmtId="14" fontId="10" fillId="81" borderId="44" xfId="0" applyNumberFormat="1" applyFont="1" applyFill="1" applyBorder="1" applyAlignment="1">
      <alignment vertical="center"/>
    </xf>
    <xf numFmtId="177" fontId="50" fillId="81" borderId="0" xfId="251" applyNumberFormat="1" applyFont="1" applyFill="1" applyBorder="1" applyAlignment="1" applyProtection="1">
      <alignment horizontal="center" vertical="center"/>
      <protection/>
    </xf>
    <xf numFmtId="195" fontId="6" fillId="84" borderId="40" xfId="0" applyNumberFormat="1" applyFont="1" applyFill="1" applyBorder="1" applyAlignment="1">
      <alignment vertical="center"/>
    </xf>
    <xf numFmtId="177" fontId="13" fillId="84" borderId="58" xfId="0" applyNumberFormat="1" applyFont="1" applyFill="1" applyBorder="1" applyAlignment="1">
      <alignment vertical="center"/>
    </xf>
    <xf numFmtId="195" fontId="6" fillId="84" borderId="43" xfId="0" applyNumberFormat="1" applyFont="1" applyFill="1" applyBorder="1" applyAlignment="1">
      <alignment vertical="center"/>
    </xf>
    <xf numFmtId="177" fontId="11" fillId="81" borderId="59" xfId="0" applyNumberFormat="1" applyFont="1" applyFill="1" applyBorder="1" applyAlignment="1">
      <alignment horizontal="right" vertical="center" wrapText="1"/>
    </xf>
    <xf numFmtId="0" fontId="10" fillId="81" borderId="0" xfId="0" applyFont="1" applyFill="1" applyAlignment="1">
      <alignment horizontal="right" vertical="center"/>
    </xf>
    <xf numFmtId="177" fontId="11" fillId="81" borderId="59" xfId="0" applyNumberFormat="1" applyFont="1" applyFill="1" applyBorder="1" applyAlignment="1">
      <alignment vertical="center" wrapText="1"/>
    </xf>
    <xf numFmtId="177" fontId="11" fillId="81" borderId="60" xfId="0" applyNumberFormat="1" applyFont="1" applyFill="1" applyBorder="1" applyAlignment="1">
      <alignment horizontal="right" vertical="center" wrapText="1"/>
    </xf>
    <xf numFmtId="177" fontId="11" fillId="81" borderId="60" xfId="0" applyNumberFormat="1" applyFont="1" applyFill="1" applyBorder="1" applyAlignment="1">
      <alignment vertical="center" wrapText="1"/>
    </xf>
    <xf numFmtId="177" fontId="11" fillId="81" borderId="60" xfId="0" applyNumberFormat="1" applyFont="1" applyFill="1" applyBorder="1" applyAlignment="1">
      <alignment horizontal="right" vertical="center"/>
    </xf>
    <xf numFmtId="177" fontId="11" fillId="81" borderId="60" xfId="0" applyNumberFormat="1" applyFont="1" applyFill="1" applyBorder="1" applyAlignment="1">
      <alignment vertical="center"/>
    </xf>
    <xf numFmtId="177" fontId="11" fillId="81" borderId="46" xfId="0" applyNumberFormat="1" applyFont="1" applyFill="1" applyBorder="1" applyAlignment="1">
      <alignment horizontal="right" vertical="center"/>
    </xf>
    <xf numFmtId="177" fontId="11" fillId="81" borderId="46" xfId="0" applyNumberFormat="1" applyFont="1" applyFill="1" applyBorder="1" applyAlignment="1">
      <alignment vertical="center"/>
    </xf>
    <xf numFmtId="0" fontId="6" fillId="81" borderId="0" xfId="0" applyFont="1" applyFill="1" applyAlignment="1">
      <alignment horizontal="left" vertical="center" wrapText="1"/>
    </xf>
    <xf numFmtId="195" fontId="11" fillId="81" borderId="59" xfId="251" applyNumberFormat="1" applyFont="1" applyFill="1" applyBorder="1" applyAlignment="1" applyProtection="1">
      <alignment horizontal="right" vertical="center"/>
      <protection/>
    </xf>
    <xf numFmtId="195" fontId="11" fillId="81" borderId="59" xfId="251" applyNumberFormat="1" applyFont="1" applyFill="1" applyBorder="1" applyAlignment="1" applyProtection="1">
      <alignment vertical="center"/>
      <protection/>
    </xf>
    <xf numFmtId="195" fontId="11" fillId="81" borderId="46" xfId="251" applyNumberFormat="1" applyFont="1" applyFill="1" applyBorder="1" applyAlignment="1" applyProtection="1">
      <alignment horizontal="right" vertical="center"/>
      <protection/>
    </xf>
    <xf numFmtId="195" fontId="11" fillId="81" borderId="46" xfId="251" applyNumberFormat="1" applyFont="1" applyFill="1" applyBorder="1" applyAlignment="1" applyProtection="1">
      <alignment vertical="center"/>
      <protection/>
    </xf>
    <xf numFmtId="177" fontId="11" fillId="81" borderId="0" xfId="251" applyNumberFormat="1" applyFont="1" applyFill="1" applyBorder="1" applyAlignment="1" applyProtection="1">
      <alignment horizontal="center" vertical="center"/>
      <protection/>
    </xf>
    <xf numFmtId="195" fontId="47" fillId="81" borderId="0" xfId="251" applyNumberFormat="1" applyFont="1" applyFill="1" applyBorder="1" applyAlignment="1" applyProtection="1">
      <alignment horizontal="left" vertical="center"/>
      <protection/>
    </xf>
    <xf numFmtId="177" fontId="11" fillId="81" borderId="59" xfId="0" applyNumberFormat="1" applyFont="1" applyFill="1" applyBorder="1" applyAlignment="1">
      <alignment horizontal="right" vertical="center"/>
    </xf>
    <xf numFmtId="177" fontId="11" fillId="81" borderId="59" xfId="0" applyNumberFormat="1" applyFont="1" applyFill="1" applyBorder="1" applyAlignment="1">
      <alignment vertical="center"/>
    </xf>
    <xf numFmtId="195" fontId="10" fillId="81" borderId="0" xfId="0" applyNumberFormat="1" applyFont="1" applyFill="1" applyAlignment="1">
      <alignment horizontal="right" vertical="center"/>
    </xf>
    <xf numFmtId="177" fontId="50" fillId="81" borderId="60" xfId="0" applyNumberFormat="1" applyFont="1" applyFill="1" applyBorder="1" applyAlignment="1">
      <alignment horizontal="left" vertical="center"/>
    </xf>
    <xf numFmtId="195" fontId="72" fillId="84" borderId="36" xfId="0" applyNumberFormat="1" applyFont="1" applyFill="1" applyBorder="1" applyAlignment="1">
      <alignment horizontal="right" vertical="center"/>
    </xf>
    <xf numFmtId="177" fontId="50" fillId="84" borderId="61" xfId="0" applyNumberFormat="1" applyFont="1" applyFill="1" applyBorder="1" applyAlignment="1">
      <alignment horizontal="left" vertical="center"/>
    </xf>
    <xf numFmtId="0" fontId="12" fillId="79" borderId="0" xfId="0" applyFont="1" applyFill="1" applyAlignment="1">
      <alignment/>
    </xf>
    <xf numFmtId="177" fontId="50" fillId="81" borderId="59" xfId="0" applyNumberFormat="1" applyFont="1" applyFill="1" applyBorder="1" applyAlignment="1">
      <alignment vertical="center"/>
    </xf>
    <xf numFmtId="177" fontId="50" fillId="81" borderId="60" xfId="0" applyNumberFormat="1" applyFont="1" applyFill="1" applyBorder="1" applyAlignment="1">
      <alignment vertical="center"/>
    </xf>
    <xf numFmtId="177" fontId="11" fillId="81" borderId="62" xfId="0" applyNumberFormat="1" applyFont="1" applyFill="1" applyBorder="1" applyAlignment="1">
      <alignment horizontal="right" vertical="center"/>
    </xf>
    <xf numFmtId="177" fontId="50" fillId="81" borderId="62" xfId="0" applyNumberFormat="1" applyFont="1" applyFill="1" applyBorder="1" applyAlignment="1">
      <alignment vertical="center"/>
    </xf>
    <xf numFmtId="195" fontId="72" fillId="84" borderId="42" xfId="0" applyNumberFormat="1" applyFont="1" applyFill="1" applyBorder="1" applyAlignment="1">
      <alignment horizontal="right" vertical="center"/>
    </xf>
    <xf numFmtId="177" fontId="50" fillId="81" borderId="46" xfId="0" applyNumberFormat="1" applyFont="1" applyFill="1" applyBorder="1" applyAlignment="1">
      <alignment vertical="center"/>
    </xf>
    <xf numFmtId="177" fontId="11" fillId="81" borderId="60" xfId="251" applyNumberFormat="1" applyFont="1" applyFill="1" applyBorder="1" applyAlignment="1" applyProtection="1">
      <alignment horizontal="right" vertical="center"/>
      <protection/>
    </xf>
    <xf numFmtId="177" fontId="11" fillId="81" borderId="60" xfId="251" applyNumberFormat="1" applyFont="1" applyFill="1" applyBorder="1" applyAlignment="1" applyProtection="1">
      <alignment vertical="center"/>
      <protection/>
    </xf>
    <xf numFmtId="177" fontId="11" fillId="81" borderId="46" xfId="251" applyNumberFormat="1" applyFont="1" applyFill="1" applyBorder="1" applyAlignment="1" applyProtection="1">
      <alignment horizontal="right" vertical="center"/>
      <protection/>
    </xf>
    <xf numFmtId="177" fontId="11" fillId="81" borderId="46" xfId="251" applyNumberFormat="1" applyFont="1" applyFill="1" applyBorder="1" applyAlignment="1" applyProtection="1">
      <alignment vertical="center"/>
      <protection/>
    </xf>
    <xf numFmtId="195" fontId="49" fillId="81" borderId="0" xfId="0" applyNumberFormat="1" applyFont="1" applyFill="1" applyAlignment="1">
      <alignment vertical="center"/>
    </xf>
    <xf numFmtId="42" fontId="47" fillId="81" borderId="0" xfId="0" applyNumberFormat="1" applyFont="1" applyFill="1" applyAlignment="1">
      <alignment vertical="center"/>
    </xf>
    <xf numFmtId="0" fontId="44" fillId="81" borderId="63" xfId="0" applyFont="1" applyFill="1" applyBorder="1" applyAlignment="1">
      <alignment vertical="center"/>
    </xf>
    <xf numFmtId="195" fontId="46" fillId="0" borderId="64" xfId="0" applyNumberFormat="1" applyFont="1" applyBorder="1" applyAlignment="1">
      <alignment vertical="center"/>
    </xf>
    <xf numFmtId="0" fontId="5" fillId="81" borderId="65" xfId="0" applyFont="1" applyFill="1" applyBorder="1" applyAlignment="1">
      <alignment/>
    </xf>
    <xf numFmtId="195" fontId="46" fillId="81" borderId="66" xfId="0" applyNumberFormat="1" applyFont="1" applyFill="1" applyBorder="1" applyAlignment="1">
      <alignment vertical="center"/>
    </xf>
    <xf numFmtId="195" fontId="46" fillId="0" borderId="67" xfId="0" applyNumberFormat="1" applyFont="1" applyBorder="1" applyAlignment="1">
      <alignment vertical="center"/>
    </xf>
    <xf numFmtId="42" fontId="10" fillId="81" borderId="68" xfId="0" applyNumberFormat="1" applyFont="1" applyFill="1" applyBorder="1" applyAlignment="1">
      <alignment vertical="center"/>
    </xf>
    <xf numFmtId="0" fontId="10" fillId="0" borderId="0" xfId="0" applyFont="1" applyAlignment="1" applyProtection="1">
      <alignment vertical="center"/>
      <protection locked="0"/>
    </xf>
    <xf numFmtId="0" fontId="5" fillId="81" borderId="0" xfId="0" applyFont="1" applyFill="1" applyAlignment="1" applyProtection="1">
      <alignment/>
      <protection locked="0"/>
    </xf>
    <xf numFmtId="1" fontId="44" fillId="79" borderId="0" xfId="251" applyNumberFormat="1" applyFont="1" applyFill="1" applyBorder="1" applyAlignment="1" applyProtection="1">
      <alignment horizontal="center" vertical="center" wrapText="1"/>
      <protection/>
    </xf>
    <xf numFmtId="44" fontId="5" fillId="85" borderId="0" xfId="281" applyFont="1" applyFill="1" applyBorder="1" applyAlignment="1">
      <alignment horizontal="right"/>
    </xf>
    <xf numFmtId="44" fontId="5" fillId="86" borderId="0" xfId="281" applyFont="1" applyFill="1" applyBorder="1" applyAlignment="1" applyProtection="1">
      <alignment horizontal="right" vertical="top"/>
      <protection locked="0"/>
    </xf>
    <xf numFmtId="0" fontId="0" fillId="0" borderId="20" xfId="0" applyBorder="1" applyAlignment="1">
      <alignment/>
    </xf>
    <xf numFmtId="0" fontId="0" fillId="0" borderId="0" xfId="0" applyBorder="1" applyAlignment="1">
      <alignment/>
    </xf>
    <xf numFmtId="0" fontId="0" fillId="0" borderId="19" xfId="0" applyBorder="1" applyAlignment="1">
      <alignment/>
    </xf>
    <xf numFmtId="0" fontId="142" fillId="79" borderId="0" xfId="0" applyFont="1" applyFill="1" applyAlignment="1">
      <alignment/>
    </xf>
    <xf numFmtId="0" fontId="0" fillId="79" borderId="0" xfId="0" applyFont="1" applyFill="1" applyAlignment="1">
      <alignment/>
    </xf>
    <xf numFmtId="0" fontId="143" fillId="79" borderId="0" xfId="0" applyFont="1" applyFill="1" applyAlignment="1">
      <alignment/>
    </xf>
    <xf numFmtId="0" fontId="144" fillId="79" borderId="0" xfId="0" applyFont="1" applyFill="1" applyAlignment="1">
      <alignment/>
    </xf>
    <xf numFmtId="179" fontId="5" fillId="0" borderId="0" xfId="0" applyNumberFormat="1" applyFont="1" applyFill="1" applyBorder="1" applyAlignment="1" applyProtection="1">
      <alignment horizontal="left" vertical="top"/>
      <protection/>
    </xf>
    <xf numFmtId="0" fontId="80" fillId="0" borderId="0" xfId="0" applyFont="1" applyBorder="1" applyAlignment="1">
      <alignment/>
    </xf>
    <xf numFmtId="0" fontId="145" fillId="87" borderId="27" xfId="395" applyFont="1" applyFill="1" applyBorder="1" applyAlignment="1">
      <alignment horizontal="center" vertical="center" wrapText="1"/>
      <protection/>
    </xf>
    <xf numFmtId="0" fontId="10" fillId="88" borderId="69" xfId="395" applyFont="1" applyFill="1" applyBorder="1" applyAlignment="1" applyProtection="1">
      <alignment horizontal="left" vertical="center"/>
      <protection locked="0"/>
    </xf>
    <xf numFmtId="194" fontId="10" fillId="88" borderId="43" xfId="236" applyNumberFormat="1" applyFont="1" applyFill="1" applyBorder="1" applyAlignment="1" applyProtection="1">
      <alignment horizontal="center" vertical="center"/>
      <protection locked="0"/>
    </xf>
    <xf numFmtId="194" fontId="10" fillId="88" borderId="58" xfId="236" applyNumberFormat="1" applyFont="1" applyFill="1" applyBorder="1" applyAlignment="1" applyProtection="1">
      <alignment horizontal="center" vertical="center"/>
      <protection locked="0"/>
    </xf>
    <xf numFmtId="0" fontId="10" fillId="88" borderId="70" xfId="395" applyFont="1" applyFill="1" applyBorder="1" applyAlignment="1" applyProtection="1">
      <alignment horizontal="left" vertical="center"/>
      <protection locked="0"/>
    </xf>
    <xf numFmtId="194" fontId="10" fillId="88" borderId="71" xfId="236" applyNumberFormat="1" applyFont="1" applyFill="1" applyBorder="1" applyAlignment="1" applyProtection="1">
      <alignment horizontal="center" vertical="center"/>
      <protection locked="0"/>
    </xf>
    <xf numFmtId="194" fontId="10" fillId="88" borderId="61" xfId="236" applyNumberFormat="1" applyFont="1" applyFill="1" applyBorder="1" applyAlignment="1" applyProtection="1">
      <alignment horizontal="center" vertical="center"/>
      <protection locked="0"/>
    </xf>
    <xf numFmtId="0" fontId="10" fillId="88" borderId="56" xfId="395" applyFont="1" applyFill="1" applyBorder="1" applyAlignment="1" applyProtection="1">
      <alignment horizontal="left" vertical="center"/>
      <protection locked="0"/>
    </xf>
    <xf numFmtId="0" fontId="10" fillId="88" borderId="50" xfId="395" applyFont="1" applyFill="1" applyBorder="1" applyAlignment="1" applyProtection="1">
      <alignment horizontal="left" vertical="center"/>
      <protection locked="0"/>
    </xf>
    <xf numFmtId="0" fontId="10" fillId="88" borderId="57" xfId="395" applyFont="1" applyFill="1" applyBorder="1" applyAlignment="1" applyProtection="1">
      <alignment horizontal="left" vertical="center"/>
      <protection locked="0"/>
    </xf>
    <xf numFmtId="194" fontId="10" fillId="88" borderId="44" xfId="236" applyNumberFormat="1" applyFont="1" applyFill="1" applyBorder="1" applyAlignment="1" applyProtection="1">
      <alignment horizontal="center" vertical="center"/>
      <protection locked="0"/>
    </xf>
    <xf numFmtId="194" fontId="10" fillId="88" borderId="72" xfId="236" applyNumberFormat="1" applyFont="1" applyFill="1" applyBorder="1" applyAlignment="1" applyProtection="1">
      <alignment horizontal="center" vertical="center"/>
      <protection locked="0"/>
    </xf>
    <xf numFmtId="0" fontId="47" fillId="89" borderId="73" xfId="0" applyFont="1" applyFill="1" applyBorder="1" applyAlignment="1" applyProtection="1">
      <alignment horizontal="left" vertical="center" wrapText="1"/>
      <protection locked="0"/>
    </xf>
    <xf numFmtId="0" fontId="47" fillId="89" borderId="74" xfId="0" applyFont="1" applyFill="1" applyBorder="1" applyAlignment="1" applyProtection="1">
      <alignment horizontal="left" vertical="center" wrapText="1"/>
      <protection locked="0"/>
    </xf>
    <xf numFmtId="195" fontId="10" fillId="89" borderId="42" xfId="0" applyNumberFormat="1" applyFont="1" applyFill="1" applyBorder="1" applyAlignment="1" applyProtection="1">
      <alignment horizontal="right" vertical="center" wrapText="1"/>
      <protection locked="0"/>
    </xf>
    <xf numFmtId="195" fontId="10" fillId="89" borderId="75" xfId="0" applyNumberFormat="1" applyFont="1" applyFill="1" applyBorder="1" applyAlignment="1" applyProtection="1">
      <alignment horizontal="right" vertical="center" wrapText="1"/>
      <protection locked="0"/>
    </xf>
    <xf numFmtId="195" fontId="10" fillId="89" borderId="41" xfId="0" applyNumberFormat="1" applyFont="1" applyFill="1" applyBorder="1" applyAlignment="1" applyProtection="1">
      <alignment horizontal="right" vertical="center"/>
      <protection locked="0"/>
    </xf>
    <xf numFmtId="195" fontId="10" fillId="89" borderId="75" xfId="0" applyNumberFormat="1" applyFont="1" applyFill="1" applyBorder="1" applyAlignment="1" applyProtection="1">
      <alignment horizontal="right" vertical="center"/>
      <protection locked="0"/>
    </xf>
    <xf numFmtId="195" fontId="10" fillId="89" borderId="76" xfId="0" applyNumberFormat="1" applyFont="1" applyFill="1" applyBorder="1" applyAlignment="1" applyProtection="1">
      <alignment horizontal="right" vertical="center" wrapText="1"/>
      <protection locked="0"/>
    </xf>
    <xf numFmtId="195" fontId="10" fillId="89" borderId="41" xfId="0" applyNumberFormat="1" applyFont="1" applyFill="1" applyBorder="1" applyAlignment="1" applyProtection="1">
      <alignment horizontal="right" vertical="center" wrapText="1"/>
      <protection locked="0"/>
    </xf>
    <xf numFmtId="195" fontId="10" fillId="89" borderId="77" xfId="0" applyNumberFormat="1" applyFont="1" applyFill="1" applyBorder="1" applyAlignment="1" applyProtection="1">
      <alignment horizontal="right" vertical="center" wrapText="1"/>
      <protection locked="0"/>
    </xf>
    <xf numFmtId="195" fontId="10" fillId="89" borderId="78" xfId="0" applyNumberFormat="1" applyFont="1" applyFill="1" applyBorder="1" applyAlignment="1" applyProtection="1">
      <alignment horizontal="right" vertical="center"/>
      <protection locked="0"/>
    </xf>
    <xf numFmtId="195" fontId="10" fillId="89" borderId="53" xfId="0" applyNumberFormat="1" applyFont="1" applyFill="1" applyBorder="1" applyAlignment="1" applyProtection="1">
      <alignment horizontal="right" vertical="center"/>
      <protection locked="0"/>
    </xf>
    <xf numFmtId="195" fontId="10" fillId="89" borderId="79" xfId="0" applyNumberFormat="1" applyFont="1" applyFill="1" applyBorder="1" applyAlignment="1" applyProtection="1">
      <alignment horizontal="right" vertical="center"/>
      <protection locked="0"/>
    </xf>
    <xf numFmtId="0" fontId="47" fillId="89" borderId="80" xfId="0" applyFont="1" applyFill="1" applyBorder="1" applyAlignment="1" applyProtection="1">
      <alignment vertical="center" wrapText="1"/>
      <protection locked="0"/>
    </xf>
    <xf numFmtId="0" fontId="47" fillId="89" borderId="81" xfId="0" applyFont="1" applyFill="1" applyBorder="1" applyAlignment="1">
      <alignment vertical="center" wrapText="1"/>
    </xf>
    <xf numFmtId="195" fontId="10" fillId="89" borderId="42" xfId="0" applyNumberFormat="1" applyFont="1" applyFill="1" applyBorder="1" applyAlignment="1" applyProtection="1">
      <alignment horizontal="right" vertical="center"/>
      <protection locked="0"/>
    </xf>
    <xf numFmtId="195" fontId="10" fillId="89" borderId="80" xfId="0" applyNumberFormat="1" applyFont="1" applyFill="1" applyBorder="1" applyAlignment="1" applyProtection="1">
      <alignment horizontal="right" vertical="center"/>
      <protection locked="0"/>
    </xf>
    <xf numFmtId="195" fontId="10" fillId="89" borderId="82" xfId="0" applyNumberFormat="1" applyFont="1" applyFill="1" applyBorder="1" applyAlignment="1" applyProtection="1">
      <alignment horizontal="right" vertical="center"/>
      <protection locked="0"/>
    </xf>
    <xf numFmtId="195" fontId="10" fillId="89" borderId="83" xfId="0" applyNumberFormat="1" applyFont="1" applyFill="1" applyBorder="1" applyAlignment="1" applyProtection="1">
      <alignment horizontal="right" vertical="center"/>
      <protection locked="0"/>
    </xf>
    <xf numFmtId="195" fontId="10" fillId="89" borderId="80" xfId="251" applyNumberFormat="1" applyFont="1" applyFill="1" applyBorder="1" applyAlignment="1" applyProtection="1">
      <alignment horizontal="right" vertical="center"/>
      <protection locked="0"/>
    </xf>
    <xf numFmtId="195" fontId="10" fillId="89" borderId="82" xfId="251" applyNumberFormat="1" applyFont="1" applyFill="1" applyBorder="1" applyAlignment="1" applyProtection="1">
      <alignment horizontal="right" vertical="center"/>
      <protection locked="0"/>
    </xf>
    <xf numFmtId="195" fontId="10" fillId="89" borderId="79" xfId="251" applyNumberFormat="1" applyFont="1" applyFill="1" applyBorder="1" applyAlignment="1" applyProtection="1">
      <alignment horizontal="right" vertical="center"/>
      <protection locked="0"/>
    </xf>
    <xf numFmtId="195" fontId="10" fillId="89" borderId="76" xfId="0" applyNumberFormat="1" applyFont="1" applyFill="1" applyBorder="1" applyAlignment="1" applyProtection="1">
      <alignment horizontal="right" vertical="center"/>
      <protection locked="0"/>
    </xf>
    <xf numFmtId="195" fontId="47" fillId="89" borderId="42" xfId="283" applyNumberFormat="1" applyFont="1" applyFill="1" applyBorder="1" applyAlignment="1" applyProtection="1">
      <alignment horizontal="right" vertical="center" wrapText="1"/>
      <protection locked="0"/>
    </xf>
    <xf numFmtId="195" fontId="47" fillId="89" borderId="78" xfId="283" applyNumberFormat="1" applyFont="1" applyFill="1" applyBorder="1" applyAlignment="1" applyProtection="1">
      <alignment horizontal="right" vertical="center" wrapText="1"/>
      <protection locked="0"/>
    </xf>
    <xf numFmtId="195" fontId="47" fillId="89" borderId="77" xfId="283" applyNumberFormat="1" applyFont="1" applyFill="1" applyBorder="1" applyAlignment="1" applyProtection="1">
      <alignment horizontal="right" vertical="center" wrapText="1"/>
      <protection locked="0"/>
    </xf>
    <xf numFmtId="0" fontId="141" fillId="79" borderId="0" xfId="0" applyFont="1" applyFill="1" applyAlignment="1">
      <alignment horizontal="left" vertical="center" wrapText="1"/>
    </xf>
    <xf numFmtId="14" fontId="5" fillId="89" borderId="56" xfId="0" applyNumberFormat="1" applyFont="1" applyFill="1" applyBorder="1" applyAlignment="1" applyProtection="1">
      <alignment/>
      <protection locked="0"/>
    </xf>
    <xf numFmtId="14" fontId="5" fillId="89" borderId="57" xfId="0" applyNumberFormat="1" applyFont="1" applyFill="1" applyBorder="1" applyAlignment="1" applyProtection="1">
      <alignment/>
      <protection locked="0"/>
    </xf>
    <xf numFmtId="195" fontId="10" fillId="89" borderId="76" xfId="283" applyNumberFormat="1" applyFont="1" applyFill="1" applyBorder="1" applyAlignment="1" applyProtection="1">
      <alignment horizontal="right" vertical="center" wrapText="1"/>
      <protection locked="0"/>
    </xf>
    <xf numFmtId="195" fontId="10" fillId="89" borderId="41" xfId="283" applyNumberFormat="1" applyFont="1" applyFill="1" applyBorder="1" applyAlignment="1" applyProtection="1">
      <alignment horizontal="right" vertical="center" wrapText="1"/>
      <protection locked="0"/>
    </xf>
    <xf numFmtId="195" fontId="10" fillId="89" borderId="53" xfId="283" applyNumberFormat="1" applyFont="1" applyFill="1" applyBorder="1" applyAlignment="1" applyProtection="1">
      <alignment horizontal="right" vertical="center" wrapText="1"/>
      <protection locked="0"/>
    </xf>
    <xf numFmtId="195" fontId="47" fillId="89" borderId="76" xfId="283" applyNumberFormat="1" applyFont="1" applyFill="1" applyBorder="1" applyAlignment="1" applyProtection="1">
      <alignment horizontal="right" vertical="center" wrapText="1"/>
      <protection locked="0"/>
    </xf>
    <xf numFmtId="195" fontId="47" fillId="89" borderId="41" xfId="283" applyNumberFormat="1" applyFont="1" applyFill="1" applyBorder="1" applyAlignment="1" applyProtection="1">
      <alignment horizontal="right" vertical="center" wrapText="1"/>
      <protection locked="0"/>
    </xf>
    <xf numFmtId="195" fontId="10" fillId="89" borderId="78" xfId="283" applyNumberFormat="1" applyFont="1" applyFill="1" applyBorder="1" applyAlignment="1" applyProtection="1">
      <alignment horizontal="right" vertical="center" wrapText="1"/>
      <protection locked="0"/>
    </xf>
    <xf numFmtId="195" fontId="10" fillId="89" borderId="75" xfId="283" applyNumberFormat="1" applyFont="1" applyFill="1" applyBorder="1" applyAlignment="1" applyProtection="1">
      <alignment horizontal="right" vertical="center" wrapText="1"/>
      <protection locked="0"/>
    </xf>
    <xf numFmtId="195" fontId="10" fillId="89" borderId="83" xfId="283" applyNumberFormat="1" applyFont="1" applyFill="1" applyBorder="1" applyAlignment="1" applyProtection="1">
      <alignment horizontal="right" vertical="center"/>
      <protection locked="0"/>
    </xf>
    <xf numFmtId="195" fontId="10" fillId="89" borderId="77" xfId="283" applyNumberFormat="1" applyFont="1" applyFill="1" applyBorder="1" applyAlignment="1" applyProtection="1">
      <alignment horizontal="right" vertical="center" wrapText="1"/>
      <protection locked="0"/>
    </xf>
    <xf numFmtId="195" fontId="10" fillId="89" borderId="73" xfId="0" applyNumberFormat="1" applyFont="1" applyFill="1" applyBorder="1" applyAlignment="1" applyProtection="1">
      <alignment horizontal="right" vertical="center"/>
      <protection locked="0"/>
    </xf>
    <xf numFmtId="195" fontId="52" fillId="89" borderId="76" xfId="251" applyNumberFormat="1" applyFont="1" applyFill="1" applyBorder="1" applyAlignment="1" applyProtection="1">
      <alignment horizontal="right" vertical="center"/>
      <protection locked="0"/>
    </xf>
    <xf numFmtId="195" fontId="52" fillId="89" borderId="75" xfId="251" applyNumberFormat="1" applyFont="1" applyFill="1" applyBorder="1" applyAlignment="1" applyProtection="1">
      <alignment horizontal="right" vertical="center"/>
      <protection locked="0"/>
    </xf>
    <xf numFmtId="195" fontId="52" fillId="89" borderId="76" xfId="251" applyNumberFormat="1" applyFont="1" applyFill="1" applyBorder="1" applyAlignment="1" applyProtection="1">
      <alignment horizontal="right" vertical="center"/>
      <protection/>
    </xf>
    <xf numFmtId="195" fontId="52" fillId="89" borderId="75" xfId="0" applyNumberFormat="1" applyFont="1" applyFill="1" applyBorder="1" applyAlignment="1" applyProtection="1">
      <alignment horizontal="right" vertical="center"/>
      <protection locked="0"/>
    </xf>
    <xf numFmtId="0" fontId="138" fillId="87" borderId="67" xfId="0" applyFont="1" applyFill="1" applyBorder="1" applyAlignment="1">
      <alignment horizontal="right" vertical="center" wrapText="1"/>
    </xf>
    <xf numFmtId="195" fontId="146" fillId="87" borderId="36" xfId="0" applyNumberFormat="1" applyFont="1" applyFill="1" applyBorder="1" applyAlignment="1">
      <alignment horizontal="right" vertical="center"/>
    </xf>
    <xf numFmtId="9" fontId="147" fillId="87" borderId="27" xfId="401" applyFont="1" applyFill="1" applyBorder="1" applyAlignment="1" applyProtection="1">
      <alignment vertical="center"/>
      <protection locked="0"/>
    </xf>
    <xf numFmtId="0" fontId="140" fillId="83" borderId="27" xfId="401" applyNumberFormat="1" applyFont="1" applyFill="1" applyBorder="1" applyAlignment="1">
      <alignment horizontal="right" vertical="center" wrapText="1"/>
    </xf>
    <xf numFmtId="0" fontId="145" fillId="82" borderId="84" xfId="399" applyFont="1" applyFill="1" applyBorder="1" applyAlignment="1">
      <alignment horizontal="center" vertical="center" textRotation="90" wrapText="1"/>
      <protection/>
    </xf>
    <xf numFmtId="0" fontId="145" fillId="82" borderId="85" xfId="399" applyFont="1" applyFill="1" applyBorder="1" applyAlignment="1">
      <alignment horizontal="center" vertical="center" textRotation="90" wrapText="1"/>
      <protection/>
    </xf>
    <xf numFmtId="0" fontId="145" fillId="82" borderId="86" xfId="399" applyFont="1" applyFill="1" applyBorder="1" applyAlignment="1">
      <alignment horizontal="center" vertical="center" textRotation="90" wrapText="1"/>
      <protection/>
    </xf>
    <xf numFmtId="0" fontId="11" fillId="77" borderId="21" xfId="399" applyFont="1" applyFill="1" applyBorder="1">
      <alignment horizontal="left" vertical="center" wrapText="1"/>
      <protection/>
    </xf>
    <xf numFmtId="0" fontId="11" fillId="77" borderId="22" xfId="399" applyFont="1" applyFill="1" applyBorder="1">
      <alignment horizontal="left" vertical="center" wrapText="1"/>
      <protection/>
    </xf>
    <xf numFmtId="0" fontId="11" fillId="77" borderId="23" xfId="399" applyFont="1" applyFill="1" applyBorder="1">
      <alignment horizontal="left" vertical="center" wrapText="1"/>
      <protection/>
    </xf>
    <xf numFmtId="0" fontId="11" fillId="77" borderId="20" xfId="399" applyFont="1" applyFill="1" applyBorder="1">
      <alignment horizontal="left" vertical="center" wrapText="1"/>
      <protection/>
    </xf>
    <xf numFmtId="0" fontId="11" fillId="77" borderId="0" xfId="399" applyFont="1" applyFill="1">
      <alignment horizontal="left" vertical="center" wrapText="1"/>
      <protection/>
    </xf>
    <xf numFmtId="0" fontId="11" fillId="77" borderId="19" xfId="399" applyFont="1" applyFill="1" applyBorder="1">
      <alignment horizontal="left" vertical="center" wrapText="1"/>
      <protection/>
    </xf>
    <xf numFmtId="0" fontId="11" fillId="77" borderId="24" xfId="399" applyFont="1" applyFill="1" applyBorder="1">
      <alignment horizontal="left" vertical="center" wrapText="1"/>
      <protection/>
    </xf>
    <xf numFmtId="0" fontId="11" fillId="77" borderId="25" xfId="399" applyFont="1" applyFill="1" applyBorder="1">
      <alignment horizontal="left" vertical="center" wrapText="1"/>
      <protection/>
    </xf>
    <xf numFmtId="0" fontId="11" fillId="77" borderId="26" xfId="399" applyFont="1" applyFill="1" applyBorder="1">
      <alignment horizontal="left" vertical="center" wrapText="1"/>
      <protection/>
    </xf>
    <xf numFmtId="196" fontId="14" fillId="0" borderId="87" xfId="399" applyNumberFormat="1" applyFont="1" applyBorder="1" applyAlignment="1">
      <alignment horizontal="center" vertical="center" wrapText="1"/>
      <protection/>
    </xf>
    <xf numFmtId="196" fontId="14" fillId="0" borderId="88" xfId="399" applyNumberFormat="1" applyFont="1" applyBorder="1" applyAlignment="1">
      <alignment horizontal="center" vertical="center" wrapText="1"/>
      <protection/>
    </xf>
    <xf numFmtId="0" fontId="13" fillId="0" borderId="87" xfId="399" applyFont="1" applyBorder="1" applyAlignment="1">
      <alignment horizontal="center" vertical="center" wrapText="1"/>
      <protection/>
    </xf>
    <xf numFmtId="0" fontId="13" fillId="0" borderId="88" xfId="399" applyFont="1" applyBorder="1" applyAlignment="1">
      <alignment horizontal="center" vertical="center" wrapText="1"/>
      <protection/>
    </xf>
    <xf numFmtId="17" fontId="14" fillId="0" borderId="87" xfId="399" applyNumberFormat="1" applyFont="1" applyBorder="1" applyAlignment="1">
      <alignment horizontal="center" vertical="center" wrapText="1"/>
      <protection/>
    </xf>
    <xf numFmtId="17" fontId="14" fillId="0" borderId="88" xfId="399" applyNumberFormat="1" applyFont="1" applyBorder="1" applyAlignment="1">
      <alignment horizontal="center" vertical="center" wrapText="1"/>
      <protection/>
    </xf>
    <xf numFmtId="0" fontId="138" fillId="90" borderId="0" xfId="399" applyFont="1" applyFill="1" applyAlignment="1">
      <alignment horizontal="center" vertical="center" wrapText="1"/>
      <protection/>
    </xf>
    <xf numFmtId="0" fontId="148" fillId="90" borderId="0" xfId="399" applyFont="1" applyFill="1" applyAlignment="1">
      <alignment horizontal="center" vertical="center" wrapText="1"/>
      <protection/>
    </xf>
    <xf numFmtId="0" fontId="139" fillId="90" borderId="0" xfId="399" applyFont="1" applyFill="1" applyBorder="1" applyAlignment="1">
      <alignment horizontal="center" vertical="center" wrapText="1"/>
      <protection/>
    </xf>
    <xf numFmtId="0" fontId="139" fillId="90" borderId="89" xfId="399" applyFont="1" applyFill="1" applyBorder="1" applyAlignment="1">
      <alignment horizontal="center" vertical="center" wrapText="1"/>
      <protection/>
    </xf>
    <xf numFmtId="0" fontId="63" fillId="77" borderId="21" xfId="399" applyFont="1" applyFill="1" applyBorder="1">
      <alignment horizontal="left" vertical="center" wrapText="1"/>
      <protection/>
    </xf>
    <xf numFmtId="0" fontId="129" fillId="91" borderId="21" xfId="399" applyFont="1" applyFill="1" applyBorder="1" applyAlignment="1">
      <alignment horizontal="center" vertical="center"/>
      <protection/>
    </xf>
    <xf numFmtId="0" fontId="129" fillId="91" borderId="23" xfId="399" applyFont="1" applyFill="1" applyBorder="1" applyAlignment="1">
      <alignment horizontal="center" vertical="center"/>
      <protection/>
    </xf>
    <xf numFmtId="0" fontId="129" fillId="91" borderId="24" xfId="399" applyFont="1" applyFill="1" applyBorder="1" applyAlignment="1">
      <alignment horizontal="center" vertical="center"/>
      <protection/>
    </xf>
    <xf numFmtId="0" fontId="129" fillId="91" borderId="26" xfId="399" applyFont="1" applyFill="1" applyBorder="1" applyAlignment="1">
      <alignment horizontal="center" vertical="center"/>
      <protection/>
    </xf>
    <xf numFmtId="0" fontId="11" fillId="77" borderId="21" xfId="399" applyFont="1" applyFill="1" applyBorder="1">
      <alignment horizontal="left" vertical="center" wrapText="1"/>
      <protection/>
    </xf>
    <xf numFmtId="0" fontId="11" fillId="77" borderId="22" xfId="399" applyFont="1" applyFill="1" applyBorder="1">
      <alignment horizontal="left" vertical="center" wrapText="1"/>
      <protection/>
    </xf>
    <xf numFmtId="0" fontId="11" fillId="77" borderId="23" xfId="399" applyFont="1" applyFill="1" applyBorder="1">
      <alignment horizontal="left" vertical="center" wrapText="1"/>
      <protection/>
    </xf>
    <xf numFmtId="0" fontId="11" fillId="77" borderId="20" xfId="399" applyFont="1" applyFill="1" applyBorder="1">
      <alignment horizontal="left" vertical="center" wrapText="1"/>
      <protection/>
    </xf>
    <xf numFmtId="0" fontId="11" fillId="77" borderId="0" xfId="399" applyFont="1" applyFill="1">
      <alignment horizontal="left" vertical="center" wrapText="1"/>
      <protection/>
    </xf>
    <xf numFmtId="0" fontId="11" fillId="77" borderId="19" xfId="399" applyFont="1" applyFill="1" applyBorder="1">
      <alignment horizontal="left" vertical="center" wrapText="1"/>
      <protection/>
    </xf>
    <xf numFmtId="0" fontId="11" fillId="77" borderId="24" xfId="399" applyFont="1" applyFill="1" applyBorder="1">
      <alignment horizontal="left" vertical="center" wrapText="1"/>
      <protection/>
    </xf>
    <xf numFmtId="0" fontId="11" fillId="77" borderId="25" xfId="399" applyFont="1" applyFill="1" applyBorder="1">
      <alignment horizontal="left" vertical="center" wrapText="1"/>
      <protection/>
    </xf>
    <xf numFmtId="0" fontId="11" fillId="77" borderId="26" xfId="399" applyFont="1" applyFill="1" applyBorder="1">
      <alignment horizontal="left" vertical="center" wrapText="1"/>
      <protection/>
    </xf>
    <xf numFmtId="0" fontId="11" fillId="77" borderId="22" xfId="399" applyFont="1" applyFill="1" applyBorder="1" applyAlignment="1">
      <alignment horizontal="left" vertical="center"/>
      <protection/>
    </xf>
    <xf numFmtId="0" fontId="11" fillId="77" borderId="23" xfId="399" applyFont="1" applyFill="1" applyBorder="1" applyAlignment="1">
      <alignment horizontal="left" vertical="center"/>
      <protection/>
    </xf>
    <xf numFmtId="0" fontId="11" fillId="77" borderId="20" xfId="399" applyFont="1" applyFill="1" applyBorder="1" applyAlignment="1">
      <alignment horizontal="left" vertical="center"/>
      <protection/>
    </xf>
    <xf numFmtId="0" fontId="11" fillId="77" borderId="0" xfId="399" applyFont="1" applyFill="1" applyAlignment="1">
      <alignment horizontal="left" vertical="center"/>
      <protection/>
    </xf>
    <xf numFmtId="0" fontId="11" fillId="77" borderId="19" xfId="399" applyFont="1" applyFill="1" applyBorder="1" applyAlignment="1">
      <alignment horizontal="left" vertical="center"/>
      <protection/>
    </xf>
    <xf numFmtId="0" fontId="11" fillId="77" borderId="24" xfId="399" applyFont="1" applyFill="1" applyBorder="1" applyAlignment="1">
      <alignment horizontal="left" vertical="center"/>
      <protection/>
    </xf>
    <xf numFmtId="0" fontId="11" fillId="77" borderId="25" xfId="399" applyFont="1" applyFill="1" applyBorder="1" applyAlignment="1">
      <alignment horizontal="left" vertical="center"/>
      <protection/>
    </xf>
    <xf numFmtId="0" fontId="11" fillId="77" borderId="26" xfId="399" applyFont="1" applyFill="1" applyBorder="1" applyAlignment="1">
      <alignment horizontal="left" vertical="center"/>
      <protection/>
    </xf>
    <xf numFmtId="0" fontId="129" fillId="83" borderId="21" xfId="399" applyFont="1" applyFill="1" applyBorder="1" applyAlignment="1">
      <alignment horizontal="center" vertical="center"/>
      <protection/>
    </xf>
    <xf numFmtId="0" fontId="129" fillId="83" borderId="23" xfId="399" applyFont="1" applyFill="1" applyBorder="1" applyAlignment="1">
      <alignment horizontal="center" vertical="center"/>
      <protection/>
    </xf>
    <xf numFmtId="0" fontId="129" fillId="83" borderId="24" xfId="399" applyFont="1" applyFill="1" applyBorder="1" applyAlignment="1">
      <alignment horizontal="center" vertical="center"/>
      <protection/>
    </xf>
    <xf numFmtId="0" fontId="129" fillId="83" borderId="26" xfId="399" applyFont="1" applyFill="1" applyBorder="1" applyAlignment="1">
      <alignment horizontal="center" vertical="center"/>
      <protection/>
    </xf>
    <xf numFmtId="2" fontId="55" fillId="92" borderId="21" xfId="399" applyNumberFormat="1" applyFont="1" applyFill="1" applyBorder="1" applyAlignment="1">
      <alignment horizontal="center" vertical="center" wrapText="1"/>
      <protection/>
    </xf>
    <xf numFmtId="2" fontId="55" fillId="92" borderId="23" xfId="399" applyNumberFormat="1" applyFont="1" applyFill="1" applyBorder="1" applyAlignment="1">
      <alignment horizontal="center" vertical="center" wrapText="1"/>
      <protection/>
    </xf>
    <xf numFmtId="2" fontId="55" fillId="92" borderId="24" xfId="399" applyNumberFormat="1" applyFont="1" applyFill="1" applyBorder="1" applyAlignment="1">
      <alignment horizontal="center" vertical="center" wrapText="1"/>
      <protection/>
    </xf>
    <xf numFmtId="2" fontId="55" fillId="92" borderId="26" xfId="399" applyNumberFormat="1" applyFont="1" applyFill="1" applyBorder="1" applyAlignment="1">
      <alignment horizontal="center" vertical="center" wrapText="1"/>
      <protection/>
    </xf>
    <xf numFmtId="0" fontId="149" fillId="83" borderId="0" xfId="0" applyFont="1" applyFill="1" applyAlignment="1">
      <alignment horizontal="center" vertical="center"/>
    </xf>
    <xf numFmtId="0" fontId="132" fillId="79" borderId="0" xfId="0" applyFont="1" applyFill="1" applyAlignment="1">
      <alignment horizontal="left" vertical="center" wrapText="1"/>
    </xf>
    <xf numFmtId="0" fontId="137" fillId="79" borderId="0" xfId="0" applyFont="1" applyFill="1" applyAlignment="1">
      <alignment horizontal="left" vertical="center" wrapText="1"/>
    </xf>
    <xf numFmtId="0" fontId="131" fillId="79" borderId="0" xfId="0" applyFont="1" applyFill="1" applyAlignment="1">
      <alignment horizontal="left" vertical="center" wrapText="1"/>
    </xf>
    <xf numFmtId="14" fontId="5" fillId="80" borderId="0" xfId="0" applyNumberFormat="1" applyFont="1" applyFill="1" applyBorder="1" applyAlignment="1" applyProtection="1">
      <alignment horizontal="left" vertical="top"/>
      <protection locked="0"/>
    </xf>
    <xf numFmtId="0" fontId="41" fillId="77" borderId="0" xfId="0" applyFont="1" applyFill="1" applyBorder="1" applyAlignment="1" applyProtection="1">
      <alignment horizontal="center" vertical="top" wrapText="1"/>
      <protection/>
    </xf>
    <xf numFmtId="0" fontId="15" fillId="77" borderId="0" xfId="0" applyFont="1" applyFill="1" applyBorder="1" applyAlignment="1" applyProtection="1">
      <alignment horizontal="center" vertical="top" wrapText="1"/>
      <protection/>
    </xf>
    <xf numFmtId="0" fontId="5" fillId="78" borderId="0" xfId="0" applyFont="1" applyFill="1" applyBorder="1" applyAlignment="1" applyProtection="1">
      <alignment horizontal="left" vertical="top"/>
      <protection locked="0"/>
    </xf>
    <xf numFmtId="0" fontId="5" fillId="77" borderId="0" xfId="0" applyFont="1" applyFill="1" applyBorder="1" applyAlignment="1" applyProtection="1">
      <alignment horizontal="left" vertical="top"/>
      <protection/>
    </xf>
    <xf numFmtId="179" fontId="6" fillId="77" borderId="0" xfId="0" applyNumberFormat="1" applyFont="1" applyFill="1" applyBorder="1" applyAlignment="1">
      <alignment horizontal="left" vertical="top"/>
    </xf>
    <xf numFmtId="0" fontId="5" fillId="78" borderId="0" xfId="0" applyNumberFormat="1" applyFont="1" applyFill="1" applyBorder="1" applyAlignment="1" applyProtection="1">
      <alignment horizontal="left" vertical="top"/>
      <protection locked="0"/>
    </xf>
    <xf numFmtId="0" fontId="5" fillId="78" borderId="19" xfId="0" applyNumberFormat="1" applyFont="1" applyFill="1" applyBorder="1" applyAlignment="1" applyProtection="1">
      <alignment horizontal="left" vertical="top"/>
      <protection locked="0"/>
    </xf>
    <xf numFmtId="0" fontId="5" fillId="78" borderId="90" xfId="0" applyFont="1" applyFill="1" applyBorder="1" applyAlignment="1" applyProtection="1">
      <alignment horizontal="left" vertical="top"/>
      <protection locked="0"/>
    </xf>
    <xf numFmtId="0" fontId="5" fillId="78" borderId="91" xfId="0" applyFont="1" applyFill="1" applyBorder="1" applyAlignment="1" applyProtection="1">
      <alignment horizontal="left" vertical="top"/>
      <protection locked="0"/>
    </xf>
    <xf numFmtId="179" fontId="5" fillId="93" borderId="0" xfId="0" applyNumberFormat="1" applyFont="1" applyFill="1" applyBorder="1" applyAlignment="1">
      <alignment horizontal="left" vertical="top"/>
    </xf>
    <xf numFmtId="179" fontId="5" fillId="93" borderId="19" xfId="0" applyNumberFormat="1" applyFont="1" applyFill="1" applyBorder="1" applyAlignment="1">
      <alignment horizontal="left" vertical="top"/>
    </xf>
    <xf numFmtId="0" fontId="5" fillId="93" borderId="0" xfId="0" applyFont="1" applyFill="1" applyAlignment="1">
      <alignment horizontal="center"/>
    </xf>
    <xf numFmtId="0" fontId="5" fillId="78" borderId="92" xfId="0" applyFont="1" applyFill="1" applyBorder="1" applyAlignment="1" applyProtection="1">
      <alignment horizontal="left" vertical="top"/>
      <protection locked="0"/>
    </xf>
    <xf numFmtId="0" fontId="5" fillId="78" borderId="19" xfId="0" applyFont="1" applyFill="1" applyBorder="1" applyAlignment="1" applyProtection="1">
      <alignment horizontal="left" vertical="top"/>
      <protection locked="0"/>
    </xf>
    <xf numFmtId="0" fontId="138" fillId="82" borderId="0" xfId="0" applyFont="1" applyFill="1" applyAlignment="1" applyProtection="1">
      <alignment horizontal="center" vertical="center"/>
      <protection/>
    </xf>
    <xf numFmtId="0" fontId="14" fillId="78" borderId="92" xfId="0" applyFont="1" applyFill="1" applyBorder="1" applyAlignment="1" applyProtection="1">
      <alignment horizontal="left" vertical="top"/>
      <protection locked="0"/>
    </xf>
    <xf numFmtId="0" fontId="14" fillId="78" borderId="19" xfId="0" applyFont="1" applyFill="1" applyBorder="1" applyAlignment="1" applyProtection="1">
      <alignment horizontal="left" vertical="top"/>
      <protection locked="0"/>
    </xf>
    <xf numFmtId="0" fontId="5" fillId="78" borderId="92" xfId="0" applyFont="1" applyFill="1" applyBorder="1" applyAlignment="1" applyProtection="1">
      <alignment horizontal="center" vertical="top"/>
      <protection locked="0"/>
    </xf>
    <xf numFmtId="0" fontId="5" fillId="78" borderId="19" xfId="0" applyFont="1" applyFill="1" applyBorder="1" applyAlignment="1" applyProtection="1">
      <alignment horizontal="center" vertical="top"/>
      <protection locked="0"/>
    </xf>
    <xf numFmtId="0" fontId="5" fillId="78" borderId="92" xfId="0" applyFont="1" applyFill="1" applyBorder="1" applyAlignment="1" applyProtection="1">
      <alignment horizontal="right" vertical="top"/>
      <protection locked="0"/>
    </xf>
    <xf numFmtId="0" fontId="5" fillId="78" borderId="19" xfId="0"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left" vertical="top" wrapText="1"/>
      <protection/>
    </xf>
    <xf numFmtId="179" fontId="5" fillId="0" borderId="19" xfId="0" applyNumberFormat="1" applyFont="1" applyFill="1" applyBorder="1" applyAlignment="1" applyProtection="1">
      <alignment horizontal="left" vertical="top" wrapText="1"/>
      <protection/>
    </xf>
    <xf numFmtId="0" fontId="5" fillId="78" borderId="93" xfId="0" applyFont="1" applyFill="1" applyBorder="1" applyAlignment="1" applyProtection="1">
      <alignment horizontal="left" vertical="top" wrapText="1"/>
      <protection locked="0"/>
    </xf>
    <xf numFmtId="0" fontId="5" fillId="78" borderId="94" xfId="0" applyFont="1" applyFill="1" applyBorder="1" applyAlignment="1" applyProtection="1">
      <alignment horizontal="left" vertical="top" wrapText="1"/>
      <protection locked="0"/>
    </xf>
    <xf numFmtId="0" fontId="5" fillId="78" borderId="95" xfId="0" applyFont="1" applyFill="1" applyBorder="1" applyAlignment="1" applyProtection="1">
      <alignment horizontal="left" vertical="top" wrapText="1"/>
      <protection locked="0"/>
    </xf>
    <xf numFmtId="0" fontId="5" fillId="78" borderId="91" xfId="0" applyFont="1" applyFill="1" applyBorder="1" applyAlignment="1" applyProtection="1">
      <alignment horizontal="left" vertical="top" wrapText="1"/>
      <protection locked="0"/>
    </xf>
    <xf numFmtId="0" fontId="5" fillId="77" borderId="2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0" xfId="0" applyFont="1" applyBorder="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10" fillId="88" borderId="71" xfId="236" applyNumberFormat="1" applyFont="1" applyFill="1" applyBorder="1" applyAlignment="1" applyProtection="1">
      <alignment horizontal="center" vertical="center"/>
      <protection locked="0"/>
    </xf>
    <xf numFmtId="0" fontId="10" fillId="88" borderId="50" xfId="236" applyNumberFormat="1" applyFont="1" applyFill="1" applyBorder="1" applyAlignment="1" applyProtection="1">
      <alignment horizontal="center" vertical="center"/>
      <protection locked="0"/>
    </xf>
    <xf numFmtId="165" fontId="10" fillId="88" borderId="71" xfId="276" applyFont="1" applyFill="1" applyBorder="1" applyAlignment="1" applyProtection="1">
      <alignment horizontal="center" vertical="center"/>
      <protection locked="0"/>
    </xf>
    <xf numFmtId="165" fontId="10" fillId="88" borderId="50" xfId="276" applyFont="1" applyFill="1" applyBorder="1" applyAlignment="1" applyProtection="1">
      <alignment horizontal="center" vertical="center"/>
      <protection locked="0"/>
    </xf>
    <xf numFmtId="0" fontId="10" fillId="88" borderId="44" xfId="236" applyNumberFormat="1" applyFont="1" applyFill="1" applyBorder="1" applyAlignment="1" applyProtection="1">
      <alignment horizontal="center" vertical="center"/>
      <protection locked="0"/>
    </xf>
    <xf numFmtId="0" fontId="10" fillId="88" borderId="57" xfId="236" applyNumberFormat="1" applyFont="1" applyFill="1" applyBorder="1" applyAlignment="1" applyProtection="1">
      <alignment horizontal="center" vertical="center"/>
      <protection locked="0"/>
    </xf>
    <xf numFmtId="165" fontId="10" fillId="88" borderId="44" xfId="276" applyFont="1" applyFill="1" applyBorder="1" applyAlignment="1" applyProtection="1">
      <alignment horizontal="center" vertical="center"/>
      <protection locked="0"/>
    </xf>
    <xf numFmtId="165" fontId="10" fillId="88" borderId="57" xfId="276" applyFont="1" applyFill="1" applyBorder="1" applyAlignment="1" applyProtection="1">
      <alignment horizontal="center" vertical="center"/>
      <protection locked="0"/>
    </xf>
    <xf numFmtId="194" fontId="10" fillId="0" borderId="0" xfId="236" applyNumberFormat="1" applyFont="1" applyFill="1" applyBorder="1" applyAlignment="1" applyProtection="1">
      <alignment horizontal="center" vertical="center"/>
      <protection locked="0"/>
    </xf>
    <xf numFmtId="0" fontId="128" fillId="87" borderId="0" xfId="369" applyFont="1" applyFill="1" applyAlignment="1">
      <alignment horizontal="left" vertical="center" wrapText="1"/>
      <protection/>
    </xf>
    <xf numFmtId="0" fontId="10" fillId="88" borderId="43" xfId="236" applyNumberFormat="1" applyFont="1" applyFill="1" applyBorder="1" applyAlignment="1" applyProtection="1">
      <alignment horizontal="center" vertical="center"/>
      <protection locked="0"/>
    </xf>
    <xf numFmtId="0" fontId="10" fillId="88" borderId="56" xfId="236" applyNumberFormat="1" applyFont="1" applyFill="1" applyBorder="1" applyAlignment="1" applyProtection="1">
      <alignment horizontal="center" vertical="center"/>
      <protection locked="0"/>
    </xf>
    <xf numFmtId="165" fontId="10" fillId="88" borderId="43" xfId="276" applyFont="1" applyFill="1" applyBorder="1" applyAlignment="1" applyProtection="1">
      <alignment horizontal="center" vertical="center"/>
      <protection locked="0"/>
    </xf>
    <xf numFmtId="165" fontId="10" fillId="88" borderId="56" xfId="276" applyFont="1" applyFill="1" applyBorder="1" applyAlignment="1" applyProtection="1">
      <alignment horizontal="center" vertical="center"/>
      <protection locked="0"/>
    </xf>
    <xf numFmtId="0" fontId="129" fillId="87" borderId="32" xfId="395" applyFont="1" applyFill="1" applyBorder="1" applyAlignment="1">
      <alignment horizontal="center" vertical="center" wrapText="1"/>
      <protection/>
    </xf>
    <xf numFmtId="0" fontId="129" fillId="87" borderId="39" xfId="395" applyFont="1" applyFill="1" applyBorder="1" applyAlignment="1">
      <alignment horizontal="center" vertical="center" wrapText="1"/>
      <protection/>
    </xf>
    <xf numFmtId="0" fontId="40" fillId="0" borderId="33" xfId="395" applyFont="1" applyBorder="1" applyAlignment="1">
      <alignment horizontal="center" vertical="center" wrapText="1"/>
      <protection/>
    </xf>
    <xf numFmtId="0" fontId="40" fillId="0" borderId="37" xfId="395" applyFont="1" applyBorder="1" applyAlignment="1">
      <alignment horizontal="center" vertical="center" wrapText="1"/>
      <protection/>
    </xf>
    <xf numFmtId="0" fontId="40" fillId="79" borderId="32" xfId="395" applyFont="1" applyFill="1" applyBorder="1" applyAlignment="1">
      <alignment horizontal="center" vertical="center" wrapText="1"/>
      <protection/>
    </xf>
    <xf numFmtId="0" fontId="40" fillId="79" borderId="29" xfId="395" applyFont="1" applyFill="1" applyBorder="1" applyAlignment="1">
      <alignment horizontal="center" vertical="center" wrapText="1"/>
      <protection/>
    </xf>
    <xf numFmtId="0" fontId="40" fillId="81" borderId="32" xfId="395" applyFont="1" applyFill="1" applyBorder="1" applyAlignment="1">
      <alignment horizontal="left" vertical="center" wrapText="1"/>
      <protection/>
    </xf>
    <xf numFmtId="0" fontId="40" fillId="81" borderId="39" xfId="395" applyFont="1" applyFill="1" applyBorder="1" applyAlignment="1">
      <alignment horizontal="left" vertical="center" wrapText="1"/>
      <protection/>
    </xf>
    <xf numFmtId="0" fontId="9" fillId="81" borderId="32" xfId="395" applyFont="1" applyFill="1" applyBorder="1" applyAlignment="1">
      <alignment horizontal="center" vertical="center" wrapText="1"/>
      <protection/>
    </xf>
    <xf numFmtId="0" fontId="9" fillId="81" borderId="29" xfId="395" applyFont="1" applyFill="1" applyBorder="1" applyAlignment="1">
      <alignment horizontal="center" vertical="center" wrapText="1"/>
      <protection/>
    </xf>
    <xf numFmtId="194" fontId="10" fillId="88" borderId="71" xfId="236" applyNumberFormat="1" applyFont="1" applyFill="1" applyBorder="1" applyAlignment="1" applyProtection="1">
      <alignment horizontal="center" vertical="center"/>
      <protection locked="0"/>
    </xf>
    <xf numFmtId="194" fontId="10" fillId="88" borderId="50" xfId="236" applyNumberFormat="1" applyFont="1" applyFill="1" applyBorder="1" applyAlignment="1" applyProtection="1">
      <alignment horizontal="center" vertical="center"/>
      <protection locked="0"/>
    </xf>
    <xf numFmtId="194" fontId="10" fillId="88" borderId="43" xfId="236" applyNumberFormat="1" applyFont="1" applyFill="1" applyBorder="1" applyAlignment="1" applyProtection="1">
      <alignment horizontal="center" vertical="center"/>
      <protection locked="0"/>
    </xf>
    <xf numFmtId="194" fontId="10" fillId="88" borderId="56" xfId="236" applyNumberFormat="1" applyFont="1" applyFill="1" applyBorder="1" applyAlignment="1" applyProtection="1">
      <alignment horizontal="center" vertical="center"/>
      <protection locked="0"/>
    </xf>
    <xf numFmtId="0" fontId="150" fillId="83" borderId="0" xfId="0" applyFont="1" applyFill="1" applyAlignment="1">
      <alignment horizontal="center" vertical="center"/>
    </xf>
    <xf numFmtId="0" fontId="130" fillId="87" borderId="0" xfId="0" applyFont="1" applyFill="1" applyAlignment="1">
      <alignment horizontal="left" vertical="center" wrapText="1"/>
    </xf>
    <xf numFmtId="0" fontId="130" fillId="87" borderId="0" xfId="0" applyFont="1" applyFill="1" applyAlignment="1">
      <alignment horizontal="left" vertical="center"/>
    </xf>
    <xf numFmtId="0" fontId="0" fillId="79" borderId="21" xfId="0" applyFill="1" applyBorder="1" applyAlignment="1">
      <alignment horizontal="left" vertical="top"/>
    </xf>
    <xf numFmtId="0" fontId="0" fillId="79" borderId="22" xfId="0" applyFill="1" applyBorder="1" applyAlignment="1">
      <alignment horizontal="left" vertical="top"/>
    </xf>
    <xf numFmtId="0" fontId="0" fillId="79" borderId="23" xfId="0" applyFill="1" applyBorder="1" applyAlignment="1">
      <alignment horizontal="left" vertical="top"/>
    </xf>
    <xf numFmtId="0" fontId="0" fillId="79" borderId="20" xfId="0" applyFill="1" applyBorder="1" applyAlignment="1">
      <alignment horizontal="left" vertical="top"/>
    </xf>
    <xf numFmtId="0" fontId="0" fillId="79" borderId="0" xfId="0" applyFill="1" applyAlignment="1">
      <alignment horizontal="left" vertical="top"/>
    </xf>
    <xf numFmtId="0" fontId="0" fillId="79" borderId="19" xfId="0" applyFill="1" applyBorder="1" applyAlignment="1">
      <alignment horizontal="left" vertical="top"/>
    </xf>
    <xf numFmtId="0" fontId="0" fillId="79" borderId="24" xfId="0" applyFill="1" applyBorder="1" applyAlignment="1">
      <alignment horizontal="left" vertical="top"/>
    </xf>
    <xf numFmtId="0" fontId="0" fillId="79" borderId="25" xfId="0" applyFill="1" applyBorder="1" applyAlignment="1">
      <alignment horizontal="left" vertical="top"/>
    </xf>
    <xf numFmtId="0" fontId="0" fillId="79" borderId="26" xfId="0" applyFill="1" applyBorder="1" applyAlignment="1">
      <alignment horizontal="left" vertical="top"/>
    </xf>
    <xf numFmtId="0" fontId="136" fillId="87" borderId="0" xfId="0" applyFont="1" applyFill="1" applyAlignment="1">
      <alignment horizontal="left" vertical="center" wrapText="1"/>
    </xf>
    <xf numFmtId="0" fontId="40" fillId="81" borderId="96" xfId="395" applyFont="1" applyFill="1" applyBorder="1" applyAlignment="1">
      <alignment horizontal="center" vertical="center" wrapText="1"/>
      <protection/>
    </xf>
    <xf numFmtId="0" fontId="40" fillId="81" borderId="97" xfId="395" applyFont="1" applyFill="1" applyBorder="1" applyAlignment="1">
      <alignment horizontal="center" vertical="center" wrapText="1"/>
      <protection/>
    </xf>
    <xf numFmtId="0" fontId="40" fillId="81" borderId="98" xfId="395" applyFont="1" applyFill="1" applyBorder="1" applyAlignment="1">
      <alignment horizontal="center" vertical="center" wrapText="1"/>
      <protection/>
    </xf>
    <xf numFmtId="0" fontId="40" fillId="81" borderId="47" xfId="395" applyFont="1" applyFill="1" applyBorder="1" applyAlignment="1">
      <alignment horizontal="center" vertical="center" wrapText="1"/>
      <protection/>
    </xf>
    <xf numFmtId="0" fontId="0" fillId="0" borderId="87"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7" xfId="0" applyFont="1" applyBorder="1" applyAlignment="1">
      <alignment horizontal="left" vertical="top" wrapText="1"/>
    </xf>
    <xf numFmtId="0" fontId="0" fillId="0" borderId="99" xfId="0" applyFont="1" applyBorder="1" applyAlignment="1">
      <alignment horizontal="left" vertical="top" wrapText="1"/>
    </xf>
    <xf numFmtId="0" fontId="0" fillId="0" borderId="88" xfId="0" applyFont="1" applyBorder="1" applyAlignment="1">
      <alignment horizontal="left" vertical="top" wrapText="1"/>
    </xf>
    <xf numFmtId="0" fontId="151" fillId="94" borderId="100" xfId="0" applyFont="1" applyFill="1" applyBorder="1" applyAlignment="1" applyProtection="1">
      <alignment horizontal="center" vertical="center"/>
      <protection/>
    </xf>
    <xf numFmtId="0" fontId="151" fillId="94" borderId="101" xfId="0" applyFont="1" applyFill="1" applyBorder="1" applyAlignment="1" applyProtection="1">
      <alignment horizontal="center" vertical="center"/>
      <protection/>
    </xf>
    <xf numFmtId="0" fontId="151" fillId="94" borderId="102" xfId="0" applyFont="1" applyFill="1" applyBorder="1" applyAlignment="1" applyProtection="1">
      <alignment horizontal="center" vertical="center"/>
      <protection/>
    </xf>
    <xf numFmtId="0" fontId="151" fillId="94" borderId="103" xfId="0" applyFont="1" applyFill="1" applyBorder="1" applyAlignment="1" applyProtection="1">
      <alignment horizontal="center" vertical="center"/>
      <protection/>
    </xf>
    <xf numFmtId="0" fontId="151" fillId="94" borderId="89" xfId="0" applyFont="1" applyFill="1" applyBorder="1" applyAlignment="1" applyProtection="1">
      <alignment horizontal="center" vertical="center"/>
      <protection/>
    </xf>
    <xf numFmtId="0" fontId="151" fillId="94" borderId="104" xfId="0" applyFont="1" applyFill="1" applyBorder="1" applyAlignment="1" applyProtection="1">
      <alignment horizontal="center" vertical="center"/>
      <protection/>
    </xf>
    <xf numFmtId="0" fontId="61" fillId="87" borderId="0" xfId="0" applyFont="1" applyFill="1" applyAlignment="1">
      <alignment horizontal="left" vertical="center" wrapText="1"/>
    </xf>
    <xf numFmtId="0" fontId="16" fillId="0" borderId="87" xfId="369" applyFont="1" applyFill="1" applyBorder="1" applyAlignment="1" applyProtection="1">
      <alignment horizontal="left" vertical="top" wrapText="1"/>
      <protection/>
    </xf>
    <xf numFmtId="0" fontId="16" fillId="0" borderId="99" xfId="369" applyFont="1" applyFill="1" applyBorder="1" applyAlignment="1" applyProtection="1">
      <alignment horizontal="left" vertical="top" wrapText="1"/>
      <protection/>
    </xf>
    <xf numFmtId="0" fontId="16" fillId="0" borderId="88" xfId="369" applyFont="1" applyFill="1" applyBorder="1" applyAlignment="1" applyProtection="1">
      <alignment horizontal="left" vertical="top" wrapText="1"/>
      <protection/>
    </xf>
    <xf numFmtId="0" fontId="20" fillId="0" borderId="21" xfId="0" applyFont="1" applyBorder="1" applyAlignment="1" applyProtection="1">
      <alignment horizontal="center" vertical="top" wrapText="1"/>
      <protection/>
    </xf>
    <xf numFmtId="0" fontId="20" fillId="0" borderId="22" xfId="0" applyFont="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20" fillId="0" borderId="20" xfId="0" applyFont="1" applyBorder="1" applyAlignment="1" applyProtection="1">
      <alignment horizontal="center" vertical="top" wrapText="1"/>
      <protection/>
    </xf>
    <xf numFmtId="0" fontId="20" fillId="0" borderId="0" xfId="0" applyFont="1" applyBorder="1" applyAlignment="1" applyProtection="1">
      <alignment horizontal="center" vertical="top" wrapText="1"/>
      <protection/>
    </xf>
    <xf numFmtId="0" fontId="20" fillId="0" borderId="19" xfId="0" applyFont="1" applyBorder="1" applyAlignment="1" applyProtection="1">
      <alignment horizontal="center" vertical="top" wrapText="1"/>
      <protection/>
    </xf>
    <xf numFmtId="0" fontId="20" fillId="0" borderId="24" xfId="0" applyFont="1" applyBorder="1" applyAlignment="1" applyProtection="1">
      <alignment horizontal="center" vertical="top" wrapText="1"/>
      <protection/>
    </xf>
    <xf numFmtId="0" fontId="20" fillId="0" borderId="25" xfId="0" applyFont="1" applyBorder="1" applyAlignment="1" applyProtection="1">
      <alignment horizontal="center" vertical="top" wrapText="1"/>
      <protection/>
    </xf>
    <xf numFmtId="0" fontId="20" fillId="0" borderId="26" xfId="0" applyFont="1" applyBorder="1" applyAlignment="1" applyProtection="1">
      <alignment horizontal="center" vertical="top" wrapText="1"/>
      <protection/>
    </xf>
    <xf numFmtId="0" fontId="20" fillId="0" borderId="0" xfId="0" applyFont="1" applyBorder="1" applyAlignment="1" applyProtection="1">
      <alignment horizontal="center" vertical="center" wrapText="1"/>
      <protection/>
    </xf>
    <xf numFmtId="0" fontId="138" fillId="82" borderId="0" xfId="0" applyFont="1" applyFill="1" applyBorder="1" applyAlignment="1" applyProtection="1">
      <alignment horizontal="center" vertical="center"/>
      <protection/>
    </xf>
    <xf numFmtId="0" fontId="67" fillId="83" borderId="0" xfId="232" applyFont="1" applyFill="1" applyAlignment="1" applyProtection="1">
      <alignment horizontal="center" vertical="center" wrapText="1"/>
      <protection/>
    </xf>
    <xf numFmtId="0" fontId="152" fillId="83" borderId="96" xfId="0" applyFont="1" applyFill="1" applyBorder="1" applyAlignment="1">
      <alignment horizontal="center" vertical="center" wrapText="1"/>
    </xf>
    <xf numFmtId="0" fontId="152" fillId="83" borderId="97" xfId="0" applyFont="1" applyFill="1" applyBorder="1" applyAlignment="1">
      <alignment horizontal="center" vertical="center" wrapText="1"/>
    </xf>
    <xf numFmtId="0" fontId="152" fillId="83" borderId="98" xfId="0" applyFont="1" applyFill="1" applyBorder="1" applyAlignment="1">
      <alignment horizontal="center" vertical="center" wrapText="1"/>
    </xf>
    <xf numFmtId="0" fontId="152" fillId="83" borderId="47" xfId="0" applyFont="1" applyFill="1" applyBorder="1" applyAlignment="1">
      <alignment horizontal="center" vertical="center" wrapText="1"/>
    </xf>
    <xf numFmtId="0" fontId="146" fillId="83" borderId="43" xfId="0" applyFont="1" applyFill="1" applyBorder="1" applyAlignment="1">
      <alignment horizontal="left" vertical="center" wrapText="1"/>
    </xf>
    <xf numFmtId="0" fontId="146" fillId="83" borderId="56" xfId="0" applyFont="1" applyFill="1" applyBorder="1" applyAlignment="1">
      <alignment horizontal="left" vertical="center" wrapText="1"/>
    </xf>
    <xf numFmtId="0" fontId="47" fillId="89" borderId="105" xfId="0" applyFont="1" applyFill="1" applyBorder="1" applyAlignment="1" applyProtection="1">
      <alignment horizontal="left" vertical="center" wrapText="1"/>
      <protection locked="0"/>
    </xf>
    <xf numFmtId="0" fontId="47" fillId="89" borderId="106" xfId="0" applyFont="1" applyFill="1" applyBorder="1" applyAlignment="1" applyProtection="1">
      <alignment horizontal="left" vertical="center" wrapText="1"/>
      <protection locked="0"/>
    </xf>
    <xf numFmtId="0" fontId="47" fillId="89" borderId="38" xfId="0" applyFont="1" applyFill="1" applyBorder="1" applyAlignment="1" applyProtection="1">
      <alignment horizontal="left" vertical="center" wrapText="1"/>
      <protection locked="0"/>
    </xf>
    <xf numFmtId="0" fontId="47" fillId="89" borderId="52" xfId="0" applyFont="1" applyFill="1" applyBorder="1" applyAlignment="1" applyProtection="1">
      <alignment horizontal="left" vertical="center" wrapText="1"/>
      <protection locked="0"/>
    </xf>
    <xf numFmtId="0" fontId="47" fillId="89" borderId="80" xfId="0" applyFont="1" applyFill="1" applyBorder="1" applyAlignment="1" applyProtection="1">
      <alignment horizontal="left" vertical="center" wrapText="1"/>
      <protection locked="0"/>
    </xf>
    <xf numFmtId="0" fontId="47" fillId="89" borderId="81" xfId="0" applyFont="1" applyFill="1" applyBorder="1" applyAlignment="1" applyProtection="1">
      <alignment horizontal="left" vertical="center" wrapText="1"/>
      <protection locked="0"/>
    </xf>
    <xf numFmtId="0" fontId="146" fillId="83" borderId="71" xfId="0" applyFont="1" applyFill="1" applyBorder="1" applyAlignment="1">
      <alignment horizontal="left" vertical="center"/>
    </xf>
    <xf numFmtId="0" fontId="146" fillId="83" borderId="50" xfId="0" applyFont="1" applyFill="1" applyBorder="1" applyAlignment="1">
      <alignment horizontal="left" vertical="center"/>
    </xf>
    <xf numFmtId="0" fontId="47" fillId="89" borderId="73" xfId="0" applyFont="1" applyFill="1" applyBorder="1" applyAlignment="1" applyProtection="1">
      <alignment horizontal="left" vertical="center" wrapText="1"/>
      <protection locked="0"/>
    </xf>
    <xf numFmtId="0" fontId="47" fillId="89" borderId="74" xfId="0" applyFont="1" applyFill="1" applyBorder="1" applyAlignment="1" applyProtection="1">
      <alignment horizontal="left" vertical="center" wrapText="1"/>
      <protection locked="0"/>
    </xf>
    <xf numFmtId="0" fontId="146" fillId="83" borderId="71" xfId="0" applyFont="1" applyFill="1" applyBorder="1" applyAlignment="1">
      <alignment horizontal="left" vertical="center" wrapText="1"/>
    </xf>
    <xf numFmtId="0" fontId="146" fillId="83" borderId="50" xfId="0" applyFont="1" applyFill="1" applyBorder="1" applyAlignment="1">
      <alignment horizontal="left" vertical="center" wrapText="1"/>
    </xf>
    <xf numFmtId="0" fontId="47" fillId="89" borderId="82" xfId="0" applyFont="1" applyFill="1" applyBorder="1" applyAlignment="1" applyProtection="1">
      <alignment horizontal="left" vertical="center" wrapText="1"/>
      <protection locked="0"/>
    </xf>
    <xf numFmtId="0" fontId="47" fillId="89" borderId="107" xfId="0" applyFont="1" applyFill="1" applyBorder="1" applyAlignment="1" applyProtection="1">
      <alignment horizontal="left" vertical="center" wrapText="1"/>
      <protection locked="0"/>
    </xf>
    <xf numFmtId="0" fontId="146" fillId="83" borderId="71" xfId="0" applyFont="1" applyFill="1" applyBorder="1" applyAlignment="1" applyProtection="1">
      <alignment horizontal="left" vertical="center" wrapText="1"/>
      <protection locked="0"/>
    </xf>
    <xf numFmtId="0" fontId="141" fillId="83" borderId="50" xfId="0" applyFont="1" applyFill="1" applyBorder="1" applyAlignment="1" applyProtection="1">
      <alignment horizontal="left" vertical="center" wrapText="1"/>
      <protection locked="0"/>
    </xf>
    <xf numFmtId="0" fontId="47" fillId="89" borderId="79" xfId="0" applyFont="1" applyFill="1" applyBorder="1" applyAlignment="1" applyProtection="1">
      <alignment horizontal="left" vertical="center" wrapText="1"/>
      <protection locked="0"/>
    </xf>
    <xf numFmtId="0" fontId="47" fillId="89" borderId="108" xfId="0" applyFont="1" applyFill="1" applyBorder="1" applyAlignment="1" applyProtection="1">
      <alignment horizontal="left" vertical="center" wrapText="1"/>
      <protection locked="0"/>
    </xf>
    <xf numFmtId="0" fontId="138" fillId="83" borderId="32" xfId="0" applyFont="1" applyFill="1" applyBorder="1" applyAlignment="1">
      <alignment horizontal="right" vertical="center" wrapText="1"/>
    </xf>
    <xf numFmtId="0" fontId="138" fillId="83" borderId="29" xfId="0" applyFont="1" applyFill="1" applyBorder="1" applyAlignment="1">
      <alignment horizontal="right" vertical="center" wrapText="1"/>
    </xf>
    <xf numFmtId="0" fontId="152" fillId="83" borderId="96" xfId="0" applyFont="1" applyFill="1" applyBorder="1" applyAlignment="1">
      <alignment horizontal="center" vertical="center"/>
    </xf>
    <xf numFmtId="0" fontId="152" fillId="83" borderId="97" xfId="0" applyFont="1" applyFill="1" applyBorder="1" applyAlignment="1">
      <alignment horizontal="center" vertical="center"/>
    </xf>
    <xf numFmtId="0" fontId="152" fillId="83" borderId="98" xfId="0" applyFont="1" applyFill="1" applyBorder="1" applyAlignment="1">
      <alignment horizontal="center" vertical="center"/>
    </xf>
    <xf numFmtId="0" fontId="152" fillId="83" borderId="47" xfId="0" applyFont="1" applyFill="1" applyBorder="1" applyAlignment="1">
      <alignment horizontal="center" vertical="center"/>
    </xf>
    <xf numFmtId="0" fontId="146" fillId="83" borderId="32" xfId="0" applyFont="1" applyFill="1" applyBorder="1" applyAlignment="1">
      <alignment vertical="center" wrapText="1"/>
    </xf>
    <xf numFmtId="0" fontId="146" fillId="83" borderId="29" xfId="0" applyFont="1" applyFill="1" applyBorder="1" applyAlignment="1">
      <alignment vertical="center" wrapText="1"/>
    </xf>
    <xf numFmtId="0" fontId="47" fillId="89" borderId="109" xfId="0" applyFont="1" applyFill="1" applyBorder="1" applyAlignment="1" applyProtection="1">
      <alignment vertical="center" wrapText="1"/>
      <protection locked="0"/>
    </xf>
    <xf numFmtId="0" fontId="47" fillId="89" borderId="51" xfId="0" applyFont="1" applyFill="1" applyBorder="1" applyAlignment="1" applyProtection="1">
      <alignment vertical="center" wrapText="1"/>
      <protection locked="0"/>
    </xf>
    <xf numFmtId="0" fontId="47" fillId="89" borderId="80" xfId="0" applyFont="1" applyFill="1" applyBorder="1" applyAlignment="1" applyProtection="1">
      <alignment vertical="center" wrapText="1"/>
      <protection locked="0"/>
    </xf>
    <xf numFmtId="0" fontId="47" fillId="89" borderId="81" xfId="0" applyFont="1" applyFill="1" applyBorder="1" applyAlignment="1" applyProtection="1">
      <alignment vertical="center" wrapText="1"/>
      <protection locked="0"/>
    </xf>
    <xf numFmtId="0" fontId="47" fillId="89" borderId="79" xfId="0" applyFont="1" applyFill="1" applyBorder="1" applyAlignment="1" applyProtection="1">
      <alignment vertical="center" wrapText="1"/>
      <protection locked="0"/>
    </xf>
    <xf numFmtId="0" fontId="47" fillId="89" borderId="108" xfId="0" applyFont="1" applyFill="1" applyBorder="1" applyAlignment="1" applyProtection="1">
      <alignment vertical="center" wrapText="1"/>
      <protection locked="0"/>
    </xf>
    <xf numFmtId="0" fontId="146" fillId="83" borderId="43" xfId="0" applyFont="1" applyFill="1" applyBorder="1" applyAlignment="1">
      <alignment vertical="center" wrapText="1"/>
    </xf>
    <xf numFmtId="0" fontId="146" fillId="83" borderId="56" xfId="0" applyFont="1" applyFill="1" applyBorder="1" applyAlignment="1">
      <alignment vertical="center" wrapText="1"/>
    </xf>
    <xf numFmtId="0" fontId="47" fillId="0" borderId="105" xfId="0" applyFont="1" applyBorder="1" applyAlignment="1">
      <alignment vertical="center" wrapText="1"/>
    </xf>
    <xf numFmtId="0" fontId="47" fillId="0" borderId="106" xfId="0" applyFont="1" applyBorder="1" applyAlignment="1">
      <alignment vertical="center" wrapText="1"/>
    </xf>
    <xf numFmtId="0" fontId="153" fillId="89" borderId="80" xfId="0" applyFont="1" applyFill="1" applyBorder="1" applyAlignment="1">
      <alignment vertical="center" wrapText="1"/>
    </xf>
    <xf numFmtId="0" fontId="153" fillId="89" borderId="81" xfId="0" applyFont="1" applyFill="1" applyBorder="1" applyAlignment="1">
      <alignment vertical="center" wrapText="1"/>
    </xf>
    <xf numFmtId="0" fontId="153" fillId="89" borderId="98" xfId="0" applyFont="1" applyFill="1" applyBorder="1" applyAlignment="1">
      <alignment vertical="center" wrapText="1"/>
    </xf>
    <xf numFmtId="0" fontId="153" fillId="89" borderId="47" xfId="0" applyFont="1" applyFill="1" applyBorder="1" applyAlignment="1">
      <alignment vertical="center" wrapText="1"/>
    </xf>
    <xf numFmtId="0" fontId="47" fillId="0" borderId="80" xfId="0" applyFont="1" applyBorder="1" applyAlignment="1">
      <alignment vertical="center" wrapText="1"/>
    </xf>
    <xf numFmtId="0" fontId="47" fillId="0" borderId="81" xfId="0" applyFont="1" applyBorder="1" applyAlignment="1">
      <alignment vertical="center" wrapText="1"/>
    </xf>
    <xf numFmtId="0" fontId="153" fillId="89" borderId="79" xfId="0" applyFont="1" applyFill="1" applyBorder="1" applyAlignment="1">
      <alignment vertical="center" wrapText="1"/>
    </xf>
    <xf numFmtId="0" fontId="153" fillId="89" borderId="108" xfId="0" applyFont="1" applyFill="1" applyBorder="1" applyAlignment="1">
      <alignment vertical="center" wrapText="1"/>
    </xf>
    <xf numFmtId="0" fontId="154" fillId="0" borderId="105" xfId="0" applyFont="1" applyBorder="1" applyAlignment="1">
      <alignment vertical="center" wrapText="1"/>
    </xf>
    <xf numFmtId="0" fontId="154" fillId="0" borderId="106" xfId="0" applyFont="1" applyBorder="1" applyAlignment="1">
      <alignment vertical="center" wrapText="1"/>
    </xf>
    <xf numFmtId="0" fontId="146" fillId="87" borderId="80" xfId="0" applyFont="1" applyFill="1" applyBorder="1" applyAlignment="1">
      <alignment vertical="center" wrapText="1"/>
    </xf>
    <xf numFmtId="0" fontId="146" fillId="87" borderId="81" xfId="0" applyFont="1" applyFill="1" applyBorder="1" applyAlignment="1">
      <alignment vertical="center" wrapText="1"/>
    </xf>
    <xf numFmtId="0" fontId="47" fillId="0" borderId="73" xfId="0" applyFont="1" applyBorder="1" applyAlignment="1">
      <alignment vertical="center" wrapText="1"/>
    </xf>
    <xf numFmtId="0" fontId="47" fillId="0" borderId="74" xfId="0" applyFont="1" applyBorder="1" applyAlignment="1">
      <alignment vertical="center" wrapText="1"/>
    </xf>
    <xf numFmtId="0" fontId="51" fillId="34" borderId="80" xfId="0" applyFont="1" applyFill="1" applyBorder="1" applyAlignment="1">
      <alignment vertical="center" wrapText="1"/>
    </xf>
    <xf numFmtId="0" fontId="51" fillId="34" borderId="81" xfId="0" applyFont="1" applyFill="1" applyBorder="1" applyAlignment="1">
      <alignment vertical="center" wrapText="1"/>
    </xf>
    <xf numFmtId="0" fontId="6" fillId="79" borderId="0" xfId="0" applyFont="1" applyFill="1" applyAlignment="1" applyProtection="1">
      <alignment horizontal="left" vertical="center" wrapText="1"/>
      <protection locked="0"/>
    </xf>
    <xf numFmtId="49" fontId="5" fillId="95" borderId="0" xfId="0" applyNumberFormat="1" applyFont="1" applyFill="1" applyAlignment="1" applyProtection="1">
      <alignment horizontal="left" vertical="top"/>
      <protection locked="0"/>
    </xf>
    <xf numFmtId="0" fontId="155" fillId="87" borderId="0" xfId="232" applyFont="1" applyFill="1" applyAlignment="1" applyProtection="1">
      <alignment horizontal="center" vertical="center"/>
      <protection/>
    </xf>
    <xf numFmtId="0" fontId="156" fillId="87" borderId="96" xfId="0" applyFont="1" applyFill="1" applyBorder="1" applyAlignment="1">
      <alignment horizontal="center" vertical="center" wrapText="1"/>
    </xf>
    <xf numFmtId="0" fontId="156" fillId="87" borderId="97" xfId="0" applyFont="1" applyFill="1" applyBorder="1" applyAlignment="1">
      <alignment horizontal="center" vertical="center" wrapText="1"/>
    </xf>
    <xf numFmtId="0" fontId="156" fillId="87" borderId="38" xfId="0" applyFont="1" applyFill="1" applyBorder="1" applyAlignment="1">
      <alignment horizontal="center" vertical="center" wrapText="1"/>
    </xf>
    <xf numFmtId="0" fontId="156" fillId="87" borderId="52" xfId="0" applyFont="1" applyFill="1" applyBorder="1" applyAlignment="1">
      <alignment horizontal="center" vertical="center" wrapText="1"/>
    </xf>
    <xf numFmtId="0" fontId="156" fillId="87" borderId="98" xfId="0" applyFont="1" applyFill="1" applyBorder="1" applyAlignment="1">
      <alignment horizontal="center" vertical="center" wrapText="1"/>
    </xf>
    <xf numFmtId="0" fontId="156" fillId="87" borderId="47" xfId="0" applyFont="1" applyFill="1" applyBorder="1" applyAlignment="1">
      <alignment horizontal="center" vertical="center" wrapText="1"/>
    </xf>
    <xf numFmtId="1" fontId="51" fillId="0" borderId="43" xfId="251" applyNumberFormat="1" applyFont="1" applyBorder="1" applyAlignment="1" applyProtection="1">
      <alignment horizontal="center" vertical="center" wrapText="1"/>
      <protection/>
    </xf>
    <xf numFmtId="1" fontId="51" fillId="0" borderId="56" xfId="251" applyNumberFormat="1" applyFont="1" applyBorder="1" applyAlignment="1" applyProtection="1">
      <alignment horizontal="center" vertical="center" wrapText="1"/>
      <protection/>
    </xf>
    <xf numFmtId="0" fontId="51" fillId="0" borderId="43" xfId="251" applyNumberFormat="1" applyFont="1" applyBorder="1" applyAlignment="1" applyProtection="1">
      <alignment horizontal="center" vertical="center" wrapText="1"/>
      <protection/>
    </xf>
    <xf numFmtId="0" fontId="51" fillId="0" borderId="56" xfId="251" applyNumberFormat="1" applyFont="1" applyBorder="1" applyAlignment="1" applyProtection="1">
      <alignment horizontal="center" vertical="center" wrapText="1"/>
      <protection/>
    </xf>
    <xf numFmtId="0" fontId="138" fillId="96" borderId="32" xfId="0" applyFont="1" applyFill="1" applyBorder="1" applyAlignment="1">
      <alignment horizontal="center" vertical="center" wrapText="1"/>
    </xf>
    <xf numFmtId="0" fontId="138" fillId="96" borderId="29" xfId="0" applyFont="1" applyFill="1" applyBorder="1" applyAlignment="1">
      <alignment horizontal="center" vertical="center" wrapText="1"/>
    </xf>
    <xf numFmtId="0" fontId="51" fillId="84" borderId="43" xfId="0" applyFont="1" applyFill="1" applyBorder="1" applyAlignment="1">
      <alignment horizontal="left" vertical="center" wrapText="1"/>
    </xf>
    <xf numFmtId="0" fontId="51" fillId="84" borderId="56" xfId="0" applyFont="1" applyFill="1" applyBorder="1" applyAlignment="1">
      <alignment horizontal="left" vertical="center" wrapText="1"/>
    </xf>
    <xf numFmtId="0" fontId="43" fillId="89" borderId="105" xfId="0" applyFont="1" applyFill="1" applyBorder="1" applyAlignment="1" applyProtection="1">
      <alignment horizontal="left" vertical="center" wrapText="1"/>
      <protection locked="0"/>
    </xf>
    <xf numFmtId="0" fontId="43" fillId="89" borderId="106" xfId="0" applyFont="1" applyFill="1" applyBorder="1" applyAlignment="1" applyProtection="1">
      <alignment horizontal="left" vertical="center" wrapText="1"/>
      <protection locked="0"/>
    </xf>
    <xf numFmtId="0" fontId="43" fillId="89" borderId="80" xfId="0" applyFont="1" applyFill="1" applyBorder="1" applyAlignment="1" applyProtection="1">
      <alignment horizontal="left" vertical="center" wrapText="1"/>
      <protection locked="0"/>
    </xf>
    <xf numFmtId="0" fontId="43" fillId="89" borderId="81" xfId="0" applyFont="1" applyFill="1" applyBorder="1" applyAlignment="1" applyProtection="1">
      <alignment horizontal="left" vertical="center" wrapText="1"/>
      <protection locked="0"/>
    </xf>
    <xf numFmtId="0" fontId="51" fillId="84" borderId="71" xfId="0" applyFont="1" applyFill="1" applyBorder="1" applyAlignment="1">
      <alignment horizontal="left" vertical="center" wrapText="1"/>
    </xf>
    <xf numFmtId="0" fontId="51" fillId="84" borderId="50" xfId="0" applyFont="1" applyFill="1" applyBorder="1" applyAlignment="1">
      <alignment horizontal="left" vertical="center" wrapText="1"/>
    </xf>
    <xf numFmtId="0" fontId="51" fillId="84" borderId="71" xfId="0" applyFont="1" applyFill="1" applyBorder="1" applyAlignment="1">
      <alignment horizontal="left" vertical="center"/>
    </xf>
    <xf numFmtId="0" fontId="51" fillId="84" borderId="50" xfId="0" applyFont="1" applyFill="1" applyBorder="1" applyAlignment="1">
      <alignment horizontal="left" vertical="center"/>
    </xf>
    <xf numFmtId="0" fontId="43" fillId="89" borderId="71" xfId="0" applyFont="1" applyFill="1" applyBorder="1" applyAlignment="1" applyProtection="1">
      <alignment horizontal="left" vertical="center" wrapText="1"/>
      <protection locked="0"/>
    </xf>
    <xf numFmtId="0" fontId="43" fillId="89" borderId="50" xfId="0" applyFont="1" applyFill="1" applyBorder="1" applyAlignment="1" applyProtection="1">
      <alignment horizontal="left" vertical="center" wrapText="1"/>
      <protection locked="0"/>
    </xf>
    <xf numFmtId="0" fontId="43" fillId="89" borderId="79" xfId="0" applyFont="1" applyFill="1" applyBorder="1" applyAlignment="1" applyProtection="1">
      <alignment horizontal="left" vertical="center" wrapText="1"/>
      <protection locked="0"/>
    </xf>
    <xf numFmtId="0" fontId="43" fillId="89" borderId="108" xfId="0" applyFont="1" applyFill="1" applyBorder="1" applyAlignment="1" applyProtection="1">
      <alignment horizontal="left" vertical="center" wrapText="1"/>
      <protection locked="0"/>
    </xf>
    <xf numFmtId="0" fontId="44" fillId="0" borderId="32" xfId="0" applyFont="1" applyBorder="1" applyAlignment="1">
      <alignment horizontal="right" vertical="center" wrapText="1"/>
    </xf>
    <xf numFmtId="0" fontId="44" fillId="0" borderId="29" xfId="0" applyFont="1" applyBorder="1" applyAlignment="1">
      <alignment horizontal="right" vertical="center" wrapText="1"/>
    </xf>
    <xf numFmtId="0" fontId="156" fillId="87" borderId="96" xfId="0" applyFont="1" applyFill="1" applyBorder="1" applyAlignment="1">
      <alignment horizontal="center" vertical="center"/>
    </xf>
    <xf numFmtId="0" fontId="156" fillId="87" borderId="97" xfId="0" applyFont="1" applyFill="1" applyBorder="1" applyAlignment="1">
      <alignment horizontal="center" vertical="center"/>
    </xf>
    <xf numFmtId="0" fontId="156" fillId="87" borderId="38" xfId="0" applyFont="1" applyFill="1" applyBorder="1" applyAlignment="1">
      <alignment horizontal="center" vertical="center"/>
    </xf>
    <xf numFmtId="0" fontId="156" fillId="87" borderId="52" xfId="0" applyFont="1" applyFill="1" applyBorder="1" applyAlignment="1">
      <alignment horizontal="center" vertical="center"/>
    </xf>
    <xf numFmtId="0" fontId="156" fillId="87" borderId="98" xfId="0" applyFont="1" applyFill="1" applyBorder="1" applyAlignment="1">
      <alignment horizontal="center" vertical="center"/>
    </xf>
    <xf numFmtId="0" fontId="156" fillId="87" borderId="47" xfId="0" applyFont="1" applyFill="1" applyBorder="1" applyAlignment="1">
      <alignment horizontal="center" vertical="center"/>
    </xf>
    <xf numFmtId="0" fontId="51" fillId="84" borderId="96" xfId="0" applyFont="1" applyFill="1" applyBorder="1" applyAlignment="1">
      <alignment horizontal="left" vertical="center" wrapText="1"/>
    </xf>
    <xf numFmtId="0" fontId="51" fillId="84" borderId="97" xfId="0" applyFont="1" applyFill="1" applyBorder="1" applyAlignment="1">
      <alignment horizontal="left" vertical="center" wrapText="1"/>
    </xf>
    <xf numFmtId="0" fontId="47" fillId="0" borderId="109" xfId="0" applyFont="1" applyBorder="1" applyAlignment="1">
      <alignment horizontal="left" vertical="center" wrapText="1"/>
    </xf>
    <xf numFmtId="0" fontId="47" fillId="0" borderId="51" xfId="0" applyFont="1" applyBorder="1" applyAlignment="1">
      <alignment horizontal="left" vertical="center" wrapText="1"/>
    </xf>
    <xf numFmtId="0" fontId="47" fillId="0" borderId="80" xfId="0" applyFont="1" applyBorder="1" applyAlignment="1">
      <alignment horizontal="left" vertical="center" wrapText="1"/>
    </xf>
    <xf numFmtId="0" fontId="47" fillId="0" borderId="81" xfId="0" applyFont="1" applyBorder="1" applyAlignment="1">
      <alignment horizontal="left" vertical="center" wrapText="1"/>
    </xf>
    <xf numFmtId="0" fontId="47" fillId="81" borderId="80" xfId="0" applyFont="1" applyFill="1" applyBorder="1" applyAlignment="1">
      <alignment horizontal="left" vertical="center" wrapText="1"/>
    </xf>
    <xf numFmtId="0" fontId="47" fillId="81" borderId="81" xfId="0" applyFont="1" applyFill="1" applyBorder="1" applyAlignment="1">
      <alignment horizontal="left" vertical="center" wrapText="1"/>
    </xf>
    <xf numFmtId="195" fontId="43" fillId="89" borderId="79" xfId="0" applyNumberFormat="1" applyFont="1" applyFill="1" applyBorder="1" applyAlignment="1" applyProtection="1">
      <alignment horizontal="left" vertical="center"/>
      <protection locked="0"/>
    </xf>
    <xf numFmtId="195" fontId="43" fillId="89" borderId="108" xfId="0" applyNumberFormat="1" applyFont="1" applyFill="1" applyBorder="1" applyAlignment="1" applyProtection="1">
      <alignment horizontal="left" vertical="center"/>
      <protection locked="0"/>
    </xf>
    <xf numFmtId="195" fontId="43" fillId="89" borderId="80" xfId="0" applyNumberFormat="1" applyFont="1" applyFill="1" applyBorder="1" applyAlignment="1" applyProtection="1">
      <alignment horizontal="left" vertical="center"/>
      <protection locked="0"/>
    </xf>
    <xf numFmtId="195" fontId="43" fillId="89" borderId="81" xfId="0" applyNumberFormat="1" applyFont="1" applyFill="1" applyBorder="1" applyAlignment="1" applyProtection="1">
      <alignment horizontal="left" vertical="center"/>
      <protection locked="0"/>
    </xf>
    <xf numFmtId="0" fontId="157" fillId="0" borderId="105" xfId="0" applyFont="1" applyBorder="1" applyAlignment="1">
      <alignment horizontal="left" vertical="center"/>
    </xf>
    <xf numFmtId="0" fontId="157" fillId="0" borderId="106" xfId="0" applyFont="1" applyBorder="1" applyAlignment="1">
      <alignment horizontal="left" vertical="center"/>
    </xf>
    <xf numFmtId="0" fontId="43" fillId="0" borderId="80" xfId="0" applyFont="1" applyBorder="1" applyAlignment="1">
      <alignment horizontal="left" vertical="center" wrapText="1"/>
    </xf>
    <xf numFmtId="0" fontId="43" fillId="0" borderId="81" xfId="0" applyFont="1" applyBorder="1" applyAlignment="1">
      <alignment horizontal="left" vertical="center" wrapText="1"/>
    </xf>
    <xf numFmtId="0" fontId="72" fillId="84" borderId="80" xfId="0" applyFont="1" applyFill="1" applyBorder="1" applyAlignment="1">
      <alignment vertical="center" wrapText="1"/>
    </xf>
    <xf numFmtId="0" fontId="72" fillId="84" borderId="81" xfId="0" applyFont="1" applyFill="1" applyBorder="1" applyAlignment="1">
      <alignment vertical="center" wrapText="1"/>
    </xf>
    <xf numFmtId="0" fontId="43" fillId="0" borderId="73" xfId="0" applyFont="1" applyBorder="1" applyAlignment="1">
      <alignment horizontal="left" vertical="center" wrapText="1"/>
    </xf>
    <xf numFmtId="0" fontId="43" fillId="0" borderId="74" xfId="0" applyFont="1" applyBorder="1" applyAlignment="1">
      <alignment horizontal="left" vertical="center" wrapText="1"/>
    </xf>
  </cellXfs>
  <cellStyles count="498">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3" xfId="226"/>
    <cellStyle name="Insatisfaisant" xfId="227"/>
    <cellStyle name="Insatisfaisant 2" xfId="228"/>
    <cellStyle name="Insatisfaisant 3" xfId="229"/>
    <cellStyle name="Hyperlink" xfId="230"/>
    <cellStyle name="Lien hypertexte 2" xfId="231"/>
    <cellStyle name="Lien hypertexte 2 2" xfId="232"/>
    <cellStyle name="Lien hypertexte 3" xfId="233"/>
    <cellStyle name="Followed Hyperlink" xfId="234"/>
    <cellStyle name="Lien hypertexte_Formulaires2009-tousProg" xfId="235"/>
    <cellStyle name="Comma" xfId="236"/>
    <cellStyle name="Comma [0]" xfId="237"/>
    <cellStyle name="Milliers 2" xfId="238"/>
    <cellStyle name="Milliers 2 2" xfId="239"/>
    <cellStyle name="Milliers 2 2 2" xfId="240"/>
    <cellStyle name="Milliers 2 2 3" xfId="241"/>
    <cellStyle name="Milliers 2 3" xfId="242"/>
    <cellStyle name="Milliers 2 4" xfId="243"/>
    <cellStyle name="Milliers 3" xfId="244"/>
    <cellStyle name="Milliers 3 2" xfId="245"/>
    <cellStyle name="Milliers 3 2 2" xfId="246"/>
    <cellStyle name="Milliers 3 2 3" xfId="247"/>
    <cellStyle name="Milliers 3 3" xfId="248"/>
    <cellStyle name="Milliers 3 4" xfId="249"/>
    <cellStyle name="Milliers 3 5" xfId="250"/>
    <cellStyle name="Milliers 3 6" xfId="251"/>
    <cellStyle name="Milliers 4" xfId="252"/>
    <cellStyle name="Milliers 4 2" xfId="253"/>
    <cellStyle name="Milliers 4 2 2" xfId="254"/>
    <cellStyle name="Milliers 4 2 2 2" xfId="255"/>
    <cellStyle name="Milliers 4 2 2 3" xfId="256"/>
    <cellStyle name="Milliers 4 2 3" xfId="257"/>
    <cellStyle name="Milliers 4 2 4" xfId="258"/>
    <cellStyle name="Milliers 4 3" xfId="259"/>
    <cellStyle name="Milliers 4 3 2" xfId="260"/>
    <cellStyle name="Milliers 4 3 2 2" xfId="261"/>
    <cellStyle name="Milliers 4 3 2 2 2" xfId="262"/>
    <cellStyle name="Milliers 4 3 2 2 3" xfId="263"/>
    <cellStyle name="Milliers 4 3 2 3" xfId="264"/>
    <cellStyle name="Milliers 4 3 2 4" xfId="265"/>
    <cellStyle name="Milliers 4 3 3" xfId="266"/>
    <cellStyle name="Milliers 4 3 3 2" xfId="267"/>
    <cellStyle name="Milliers 4 3 3 3" xfId="268"/>
    <cellStyle name="Milliers 4 3 4" xfId="269"/>
    <cellStyle name="Milliers 4 3 5" xfId="270"/>
    <cellStyle name="Milliers 4 4" xfId="271"/>
    <cellStyle name="Milliers 4 4 2" xfId="272"/>
    <cellStyle name="Milliers 4 4 3" xfId="273"/>
    <cellStyle name="Milliers 4 5" xfId="274"/>
    <cellStyle name="Milliers 4 6" xfId="275"/>
    <cellStyle name="Milliers 5" xfId="276"/>
    <cellStyle name="Milliers 5 2" xfId="277"/>
    <cellStyle name="Milliers 6" xfId="278"/>
    <cellStyle name="Milliers 6 2" xfId="279"/>
    <cellStyle name="Milliers 6 3" xfId="280"/>
    <cellStyle name="Currency" xfId="281"/>
    <cellStyle name="Currency [0]" xfId="282"/>
    <cellStyle name="Monétaire 10" xfId="283"/>
    <cellStyle name="Monétaire 2" xfId="284"/>
    <cellStyle name="Monétaire 2 2" xfId="285"/>
    <cellStyle name="Monétaire 2 2 2" xfId="286"/>
    <cellStyle name="Monétaire 2 2 3" xfId="287"/>
    <cellStyle name="Monétaire 2 3" xfId="288"/>
    <cellStyle name="Monétaire 2 4" xfId="289"/>
    <cellStyle name="Monétaire 3" xfId="290"/>
    <cellStyle name="Monétaire 3 2" xfId="291"/>
    <cellStyle name="Monétaire 3 2 2" xfId="292"/>
    <cellStyle name="Monétaire 3 2 3" xfId="293"/>
    <cellStyle name="Monétaire 3 3" xfId="294"/>
    <cellStyle name="Monétaire 3 4" xfId="295"/>
    <cellStyle name="Monétaire 4" xfId="296"/>
    <cellStyle name="Monétaire 4 2" xfId="297"/>
    <cellStyle name="Monétaire 4 2 2" xfId="298"/>
    <cellStyle name="Monétaire 4 2 2 2" xfId="299"/>
    <cellStyle name="Monétaire 4 2 2 3" xfId="300"/>
    <cellStyle name="Monétaire 4 2 3" xfId="301"/>
    <cellStyle name="Monétaire 4 2 4" xfId="302"/>
    <cellStyle name="Monétaire 4 3" xfId="303"/>
    <cellStyle name="Monétaire 4 3 2" xfId="304"/>
    <cellStyle name="Monétaire 4 3 2 2" xfId="305"/>
    <cellStyle name="Monétaire 4 3 2 3" xfId="306"/>
    <cellStyle name="Monétaire 4 3 3" xfId="307"/>
    <cellStyle name="Monétaire 4 3 4" xfId="308"/>
    <cellStyle name="Monétaire 4 4" xfId="309"/>
    <cellStyle name="Monétaire 4 4 2" xfId="310"/>
    <cellStyle name="Monétaire 4 4 3" xfId="311"/>
    <cellStyle name="Monétaire 4 5" xfId="312"/>
    <cellStyle name="Monétaire 4 6" xfId="313"/>
    <cellStyle name="Monétaire 4 7" xfId="314"/>
    <cellStyle name="Monétaire 5" xfId="315"/>
    <cellStyle name="Monétaire 5 2" xfId="316"/>
    <cellStyle name="Monétaire 5 2 2" xfId="317"/>
    <cellStyle name="Monétaire 5 2 3" xfId="318"/>
    <cellStyle name="Monétaire 5 3" xfId="319"/>
    <cellStyle name="Monétaire 5 4" xfId="320"/>
    <cellStyle name="Monétaire 6" xfId="321"/>
    <cellStyle name="Monétaire 6 2" xfId="322"/>
    <cellStyle name="Monétaire 6 2 2" xfId="323"/>
    <cellStyle name="Monétaire 6 2 2 2" xfId="324"/>
    <cellStyle name="Monétaire 6 2 2 3" xfId="325"/>
    <cellStyle name="Monétaire 6 2 3" xfId="326"/>
    <cellStyle name="Monétaire 6 2 4" xfId="327"/>
    <cellStyle name="Monétaire 6 3" xfId="328"/>
    <cellStyle name="Monétaire 6 3 2" xfId="329"/>
    <cellStyle name="Monétaire 6 3 2 2" xfId="330"/>
    <cellStyle name="Monétaire 6 3 2 2 2" xfId="331"/>
    <cellStyle name="Monétaire 6 3 2 2 3" xfId="332"/>
    <cellStyle name="Monétaire 6 3 2 3" xfId="333"/>
    <cellStyle name="Monétaire 6 3 2 4" xfId="334"/>
    <cellStyle name="Monétaire 6 3 3" xfId="335"/>
    <cellStyle name="Monétaire 6 3 3 2" xfId="336"/>
    <cellStyle name="Monétaire 6 3 3 3" xfId="337"/>
    <cellStyle name="Monétaire 6 3 4" xfId="338"/>
    <cellStyle name="Monétaire 6 3 5" xfId="339"/>
    <cellStyle name="Monétaire 6 4" xfId="340"/>
    <cellStyle name="Monétaire 6 4 2" xfId="341"/>
    <cellStyle name="Monétaire 6 4 3" xfId="342"/>
    <cellStyle name="Monétaire 6 5" xfId="343"/>
    <cellStyle name="Monétaire 6 6" xfId="344"/>
    <cellStyle name="Monétaire 7" xfId="345"/>
    <cellStyle name="Monétaire 7 2" xfId="346"/>
    <cellStyle name="Monétaire 7 2 2" xfId="347"/>
    <cellStyle name="Monétaire 7 2 2 2" xfId="348"/>
    <cellStyle name="Monétaire 7 2 2 3" xfId="349"/>
    <cellStyle name="Monétaire 7 2 3" xfId="350"/>
    <cellStyle name="Monétaire 7 2 4" xfId="351"/>
    <cellStyle name="Monétaire 7 3" xfId="352"/>
    <cellStyle name="Monétaire 7 3 2" xfId="353"/>
    <cellStyle name="Monétaire 7 3 3" xfId="354"/>
    <cellStyle name="Monétaire 7 4" xfId="355"/>
    <cellStyle name="Monétaire 7 5" xfId="356"/>
    <cellStyle name="Monétaire 8" xfId="357"/>
    <cellStyle name="Monétaire 8 2" xfId="358"/>
    <cellStyle name="Monétaire 8 2 2" xfId="359"/>
    <cellStyle name="Monétaire 8 2 3" xfId="360"/>
    <cellStyle name="Monétaire 8 3" xfId="361"/>
    <cellStyle name="Monétaire 8 4" xfId="362"/>
    <cellStyle name="Monétaire 9" xfId="363"/>
    <cellStyle name="Monétaire 9 2" xfId="364"/>
    <cellStyle name="Monétaire 9 3" xfId="365"/>
    <cellStyle name="Neutre" xfId="366"/>
    <cellStyle name="Neutre 2" xfId="367"/>
    <cellStyle name="Neutre 3" xfId="368"/>
    <cellStyle name="Normal 2" xfId="369"/>
    <cellStyle name="Normal 2 2" xfId="370"/>
    <cellStyle name="Normal 2 2 2" xfId="371"/>
    <cellStyle name="Normal 2 2 3" xfId="372"/>
    <cellStyle name="Normal 2 2 4" xfId="373"/>
    <cellStyle name="Normal 2 3" xfId="374"/>
    <cellStyle name="Normal 2 4" xfId="375"/>
    <cellStyle name="Normal 3" xfId="376"/>
    <cellStyle name="Normal 3 2" xfId="377"/>
    <cellStyle name="Normal 3 2 2" xfId="378"/>
    <cellStyle name="Normal 3 2 3" xfId="379"/>
    <cellStyle name="Normal 3 3" xfId="380"/>
    <cellStyle name="Normal 3 4" xfId="381"/>
    <cellStyle name="Normal 3 5" xfId="382"/>
    <cellStyle name="Normal 4" xfId="383"/>
    <cellStyle name="Normal 4 2" xfId="384"/>
    <cellStyle name="Normal 4 2 2" xfId="385"/>
    <cellStyle name="Normal 4 2 3" xfId="386"/>
    <cellStyle name="Normal 4 3" xfId="387"/>
    <cellStyle name="Normal 4 4" xfId="388"/>
    <cellStyle name="Normal 5" xfId="389"/>
    <cellStyle name="Normal 5 2" xfId="390"/>
    <cellStyle name="Normal 5 2 2" xfId="391"/>
    <cellStyle name="Normal 5 2 3" xfId="392"/>
    <cellStyle name="Normal 5 3" xfId="393"/>
    <cellStyle name="Normal 5 4" xfId="394"/>
    <cellStyle name="Normal 6" xfId="395"/>
    <cellStyle name="Normal 6 2" xfId="396"/>
    <cellStyle name="Normal 7" xfId="397"/>
    <cellStyle name="Normal 8" xfId="398"/>
    <cellStyle name="Normal_Copie de Onglet critères 2" xfId="399"/>
    <cellStyle name="Note" xfId="400"/>
    <cellStyle name="Percent" xfId="401"/>
    <cellStyle name="Pourcentage 2" xfId="402"/>
    <cellStyle name="Pourcentage 2 2" xfId="403"/>
    <cellStyle name="Pourcentage 2 2 2" xfId="404"/>
    <cellStyle name="Pourcentage 2 2 3" xfId="405"/>
    <cellStyle name="Pourcentage 2 3" xfId="406"/>
    <cellStyle name="Pourcentage 2 4" xfId="407"/>
    <cellStyle name="Pourcentage 3" xfId="408"/>
    <cellStyle name="Pourcentage 3 2" xfId="409"/>
    <cellStyle name="Pourcentage 3 2 2" xfId="410"/>
    <cellStyle name="Pourcentage 3 2 3" xfId="411"/>
    <cellStyle name="Pourcentage 3 3" xfId="412"/>
    <cellStyle name="Pourcentage 3 4" xfId="413"/>
    <cellStyle name="Pourcentage 4" xfId="414"/>
    <cellStyle name="Pourcentage 4 2" xfId="415"/>
    <cellStyle name="Pourcentage 4 2 2" xfId="416"/>
    <cellStyle name="Pourcentage 4 2 2 2" xfId="417"/>
    <cellStyle name="Pourcentage 4 2 2 3" xfId="418"/>
    <cellStyle name="Pourcentage 4 2 3" xfId="419"/>
    <cellStyle name="Pourcentage 4 2 4" xfId="420"/>
    <cellStyle name="Pourcentage 4 3" xfId="421"/>
    <cellStyle name="Pourcentage 4 3 2" xfId="422"/>
    <cellStyle name="Pourcentage 4 3 2 2" xfId="423"/>
    <cellStyle name="Pourcentage 4 3 2 3" xfId="424"/>
    <cellStyle name="Pourcentage 4 3 3" xfId="425"/>
    <cellStyle name="Pourcentage 4 3 4" xfId="426"/>
    <cellStyle name="Pourcentage 4 4" xfId="427"/>
    <cellStyle name="Pourcentage 4 4 2" xfId="428"/>
    <cellStyle name="Pourcentage 4 4 3" xfId="429"/>
    <cellStyle name="Pourcentage 4 5" xfId="430"/>
    <cellStyle name="Pourcentage 4 6" xfId="431"/>
    <cellStyle name="Pourcentage 4 7" xfId="432"/>
    <cellStyle name="Pourcentage 5" xfId="433"/>
    <cellStyle name="Pourcentage 5 2" xfId="434"/>
    <cellStyle name="Pourcentage 5 2 2" xfId="435"/>
    <cellStyle name="Pourcentage 5 2 2 2" xfId="436"/>
    <cellStyle name="Pourcentage 5 2 2 3" xfId="437"/>
    <cellStyle name="Pourcentage 5 2 3" xfId="438"/>
    <cellStyle name="Pourcentage 5 2 4" xfId="439"/>
    <cellStyle name="Pourcentage 5 3" xfId="440"/>
    <cellStyle name="Pourcentage 5 3 2" xfId="441"/>
    <cellStyle name="Pourcentage 5 3 3" xfId="442"/>
    <cellStyle name="Pourcentage 5 4" xfId="443"/>
    <cellStyle name="Pourcentage 5 5" xfId="444"/>
    <cellStyle name="Pourcentage 6" xfId="445"/>
    <cellStyle name="Pourcentage 6 2" xfId="446"/>
    <cellStyle name="Pourcentage 6 2 2" xfId="447"/>
    <cellStyle name="Pourcentage 6 2 2 2" xfId="448"/>
    <cellStyle name="Pourcentage 6 2 2 3" xfId="449"/>
    <cellStyle name="Pourcentage 6 2 3" xfId="450"/>
    <cellStyle name="Pourcentage 6 2 4" xfId="451"/>
    <cellStyle name="Pourcentage 6 3" xfId="452"/>
    <cellStyle name="Pourcentage 6 3 2" xfId="453"/>
    <cellStyle name="Pourcentage 6 3 2 2" xfId="454"/>
    <cellStyle name="Pourcentage 6 3 2 2 2" xfId="455"/>
    <cellStyle name="Pourcentage 6 3 2 2 3" xfId="456"/>
    <cellStyle name="Pourcentage 6 3 2 3" xfId="457"/>
    <cellStyle name="Pourcentage 6 3 2 4" xfId="458"/>
    <cellStyle name="Pourcentage 6 3 3" xfId="459"/>
    <cellStyle name="Pourcentage 6 3 3 2" xfId="460"/>
    <cellStyle name="Pourcentage 6 3 3 3" xfId="461"/>
    <cellStyle name="Pourcentage 6 3 4" xfId="462"/>
    <cellStyle name="Pourcentage 6 3 5" xfId="463"/>
    <cellStyle name="Pourcentage 6 4" xfId="464"/>
    <cellStyle name="Pourcentage 6 4 2" xfId="465"/>
    <cellStyle name="Pourcentage 6 4 3" xfId="466"/>
    <cellStyle name="Pourcentage 6 5" xfId="467"/>
    <cellStyle name="Pourcentage 6 6" xfId="468"/>
    <cellStyle name="Pourcentage 7" xfId="469"/>
    <cellStyle name="Pourcentage 7 2" xfId="470"/>
    <cellStyle name="Pourcentage 7 2 2" xfId="471"/>
    <cellStyle name="Pourcentage 7 2 2 2" xfId="472"/>
    <cellStyle name="Pourcentage 7 2 2 3" xfId="473"/>
    <cellStyle name="Pourcentage 7 2 3" xfId="474"/>
    <cellStyle name="Pourcentage 7 2 4" xfId="475"/>
    <cellStyle name="Pourcentage 7 3" xfId="476"/>
    <cellStyle name="Pourcentage 7 3 2" xfId="477"/>
    <cellStyle name="Pourcentage 7 3 3" xfId="478"/>
    <cellStyle name="Pourcentage 7 4" xfId="479"/>
    <cellStyle name="Pourcentage 7 5" xfId="480"/>
    <cellStyle name="Pourcentage 8" xfId="481"/>
    <cellStyle name="Pourcentage 8 2" xfId="482"/>
    <cellStyle name="Pourcentage 8 2 2" xfId="483"/>
    <cellStyle name="Pourcentage 8 2 3" xfId="484"/>
    <cellStyle name="Pourcentage 8 3" xfId="485"/>
    <cellStyle name="Pourcentage 8 4" xfId="486"/>
    <cellStyle name="Pourcentage 9" xfId="487"/>
    <cellStyle name="Pourcentage 9 2" xfId="488"/>
    <cellStyle name="Pourcentage 9 3" xfId="489"/>
    <cellStyle name="Satisfaisant" xfId="490"/>
    <cellStyle name="Satisfaisant 2" xfId="491"/>
    <cellStyle name="Satisfaisant 3" xfId="492"/>
    <cellStyle name="Sortie" xfId="493"/>
    <cellStyle name="Sortie 2" xfId="494"/>
    <cellStyle name="Sortie 3" xfId="495"/>
    <cellStyle name="Texte explicatif" xfId="496"/>
    <cellStyle name="Texte explicatif 2" xfId="497"/>
    <cellStyle name="Titre" xfId="498"/>
    <cellStyle name="Titre 1" xfId="499"/>
    <cellStyle name="Titre 1 2" xfId="500"/>
    <cellStyle name="Titre 2" xfId="501"/>
    <cellStyle name="Titre 2 2" xfId="502"/>
    <cellStyle name="Titre 3" xfId="503"/>
    <cellStyle name="Titre 3 2" xfId="504"/>
    <cellStyle name="Titre 4" xfId="505"/>
    <cellStyle name="Titre 4 2" xfId="506"/>
    <cellStyle name="Total" xfId="507"/>
    <cellStyle name="Total 2" xfId="508"/>
    <cellStyle name="Vérification" xfId="509"/>
    <cellStyle name="Vérification 2" xfId="510"/>
    <cellStyle name="Vérification 3" xfId="5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45</xdr:row>
      <xdr:rowOff>0</xdr:rowOff>
    </xdr:from>
    <xdr:ext cx="342900" cy="314325"/>
    <xdr:sp fLocksText="0">
      <xdr:nvSpPr>
        <xdr:cNvPr id="1" name="ZoneTexte 1"/>
        <xdr:cNvSpPr txBox="1">
          <a:spLocks noChangeArrowheads="1"/>
        </xdr:cNvSpPr>
      </xdr:nvSpPr>
      <xdr:spPr>
        <a:xfrm>
          <a:off x="13106400" y="6610350"/>
          <a:ext cx="34290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12</xdr:col>
      <xdr:colOff>19050</xdr:colOff>
      <xdr:row>22</xdr:row>
      <xdr:rowOff>19050</xdr:rowOff>
    </xdr:to>
    <xdr:pic>
      <xdr:nvPicPr>
        <xdr:cNvPr id="2" name="Image 3"/>
        <xdr:cNvPicPr preferRelativeResize="1">
          <a:picLocks noChangeAspect="1"/>
        </xdr:cNvPicPr>
      </xdr:nvPicPr>
      <xdr:blipFill>
        <a:blip r:embed="rId1"/>
        <a:stretch>
          <a:fillRect/>
        </a:stretch>
      </xdr:blipFill>
      <xdr:spPr>
        <a:xfrm>
          <a:off x="0" y="0"/>
          <a:ext cx="11277600" cy="3581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25:S173"/>
  <sheetViews>
    <sheetView showGridLines="0" tabSelected="1" view="pageBreakPreview" zoomScaleSheetLayoutView="100" workbookViewId="0" topLeftCell="A54">
      <selection activeCell="N15" sqref="N15"/>
    </sheetView>
  </sheetViews>
  <sheetFormatPr defaultColWidth="10.421875" defaultRowHeight="12.75"/>
  <cols>
    <col min="1" max="1" width="2.140625" style="120" customWidth="1"/>
    <col min="2" max="2" width="11.57421875" style="121" customWidth="1"/>
    <col min="3" max="3" width="1.7109375" style="121" customWidth="1"/>
    <col min="4" max="8" width="21.7109375" style="121" customWidth="1"/>
    <col min="9" max="9" width="2.140625" style="121" customWidth="1"/>
    <col min="10" max="11" width="20.28125" style="121" customWidth="1"/>
    <col min="12" max="12" width="2.140625" style="121" customWidth="1"/>
    <col min="13" max="13" width="10.421875" style="121" customWidth="1"/>
    <col min="14" max="14" width="5.7109375" style="121" customWidth="1"/>
    <col min="15" max="16384" width="10.421875" style="12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3" customHeight="1"/>
    <row r="24" ht="12.75" hidden="1"/>
    <row r="25" spans="1:14" ht="13.5">
      <c r="A25" s="478" t="s">
        <v>182</v>
      </c>
      <c r="B25" s="479"/>
      <c r="C25" s="479"/>
      <c r="D25" s="479"/>
      <c r="E25" s="479"/>
      <c r="F25" s="479"/>
      <c r="G25" s="479"/>
      <c r="H25" s="479"/>
      <c r="I25" s="479"/>
      <c r="J25" s="479"/>
      <c r="K25" s="479"/>
      <c r="L25" s="479"/>
      <c r="M25" s="120"/>
      <c r="N25" s="120"/>
    </row>
    <row r="26" spans="1:14" ht="13.5">
      <c r="A26" s="479"/>
      <c r="B26" s="479"/>
      <c r="C26" s="479"/>
      <c r="D26" s="479"/>
      <c r="E26" s="479"/>
      <c r="F26" s="479"/>
      <c r="G26" s="479"/>
      <c r="H26" s="479"/>
      <c r="I26" s="479"/>
      <c r="J26" s="479"/>
      <c r="K26" s="479"/>
      <c r="L26" s="479"/>
      <c r="M26" s="120"/>
      <c r="N26" s="120"/>
    </row>
    <row r="27" spans="1:14" ht="13.5">
      <c r="A27" s="479"/>
      <c r="B27" s="479"/>
      <c r="C27" s="479"/>
      <c r="D27" s="479"/>
      <c r="E27" s="479"/>
      <c r="F27" s="479"/>
      <c r="G27" s="479"/>
      <c r="H27" s="479"/>
      <c r="I27" s="479"/>
      <c r="J27" s="479"/>
      <c r="K27" s="479"/>
      <c r="L27" s="479"/>
      <c r="M27" s="120"/>
      <c r="N27" s="120"/>
    </row>
    <row r="28" spans="2:14" ht="13.5">
      <c r="B28" s="120"/>
      <c r="C28" s="120"/>
      <c r="D28" s="120"/>
      <c r="E28" s="120"/>
      <c r="F28" s="120"/>
      <c r="G28" s="120"/>
      <c r="H28" s="120"/>
      <c r="I28" s="120"/>
      <c r="J28" s="120"/>
      <c r="K28" s="120"/>
      <c r="L28" s="120"/>
      <c r="M28" s="120"/>
      <c r="N28" s="120"/>
    </row>
    <row r="29" spans="1:14" ht="13.5">
      <c r="A29" s="480" t="s">
        <v>81</v>
      </c>
      <c r="B29" s="480"/>
      <c r="C29" s="480"/>
      <c r="D29" s="480"/>
      <c r="E29" s="480"/>
      <c r="F29" s="480"/>
      <c r="G29" s="480"/>
      <c r="H29" s="480"/>
      <c r="I29" s="480"/>
      <c r="J29" s="480"/>
      <c r="K29" s="480"/>
      <c r="L29" s="480"/>
      <c r="M29" s="120"/>
      <c r="N29" s="120"/>
    </row>
    <row r="30" spans="1:14" ht="13.5" customHeight="1">
      <c r="A30" s="480"/>
      <c r="B30" s="480"/>
      <c r="C30" s="480"/>
      <c r="D30" s="480"/>
      <c r="E30" s="480"/>
      <c r="F30" s="480"/>
      <c r="G30" s="480"/>
      <c r="H30" s="480"/>
      <c r="I30" s="480"/>
      <c r="J30" s="480"/>
      <c r="K30" s="480"/>
      <c r="L30" s="480"/>
      <c r="M30" s="120"/>
      <c r="N30" s="120"/>
    </row>
    <row r="31" spans="1:17" ht="13.5">
      <c r="A31" s="481"/>
      <c r="B31" s="481"/>
      <c r="C31" s="481"/>
      <c r="D31" s="481"/>
      <c r="E31" s="481"/>
      <c r="F31" s="481"/>
      <c r="G31" s="481"/>
      <c r="H31" s="481"/>
      <c r="I31" s="481"/>
      <c r="J31" s="481"/>
      <c r="K31" s="481"/>
      <c r="L31" s="481"/>
      <c r="M31" s="120"/>
      <c r="N31" s="120"/>
      <c r="Q31" s="67"/>
    </row>
    <row r="32" spans="2:17" ht="8.25" customHeight="1">
      <c r="B32" s="120"/>
      <c r="D32" s="120"/>
      <c r="E32" s="120"/>
      <c r="F32" s="120"/>
      <c r="G32" s="120"/>
      <c r="H32" s="120"/>
      <c r="I32" s="120"/>
      <c r="J32" s="120"/>
      <c r="K32" s="120"/>
      <c r="L32" s="120"/>
      <c r="M32" s="120"/>
      <c r="N32" s="120"/>
      <c r="Q32" s="67"/>
    </row>
    <row r="33" spans="2:17" ht="9" customHeight="1">
      <c r="B33" s="460" t="s">
        <v>82</v>
      </c>
      <c r="C33" s="122"/>
      <c r="D33" s="463" t="s">
        <v>184</v>
      </c>
      <c r="E33" s="496"/>
      <c r="F33" s="496"/>
      <c r="G33" s="496"/>
      <c r="H33" s="497"/>
      <c r="I33" s="123"/>
      <c r="J33" s="483" t="s">
        <v>83</v>
      </c>
      <c r="K33" s="484"/>
      <c r="L33" s="120"/>
      <c r="M33" s="120"/>
      <c r="N33" s="120"/>
      <c r="Q33" s="67"/>
    </row>
    <row r="34" spans="2:17" ht="9.75" customHeight="1">
      <c r="B34" s="461"/>
      <c r="C34" s="122"/>
      <c r="D34" s="498"/>
      <c r="E34" s="499"/>
      <c r="F34" s="499"/>
      <c r="G34" s="499"/>
      <c r="H34" s="500"/>
      <c r="I34" s="123"/>
      <c r="J34" s="485"/>
      <c r="K34" s="486"/>
      <c r="L34" s="120"/>
      <c r="M34" s="120"/>
      <c r="N34" s="120"/>
      <c r="Q34" s="67"/>
    </row>
    <row r="35" spans="2:17" ht="8.25" customHeight="1">
      <c r="B35" s="461"/>
      <c r="C35" s="122"/>
      <c r="D35" s="498"/>
      <c r="E35" s="499"/>
      <c r="F35" s="499"/>
      <c r="G35" s="499"/>
      <c r="H35" s="500"/>
      <c r="I35" s="123"/>
      <c r="J35" s="463" t="s">
        <v>153</v>
      </c>
      <c r="K35" s="465"/>
      <c r="L35" s="120"/>
      <c r="M35" s="120"/>
      <c r="N35" s="120"/>
      <c r="Q35" s="67"/>
    </row>
    <row r="36" spans="2:17" ht="7.5" customHeight="1">
      <c r="B36" s="461"/>
      <c r="C36" s="122"/>
      <c r="D36" s="498"/>
      <c r="E36" s="499"/>
      <c r="F36" s="499"/>
      <c r="G36" s="499"/>
      <c r="H36" s="500"/>
      <c r="I36" s="123"/>
      <c r="J36" s="466"/>
      <c r="K36" s="468"/>
      <c r="L36" s="120"/>
      <c r="M36" s="120"/>
      <c r="N36" s="120"/>
      <c r="Q36" s="67"/>
    </row>
    <row r="37" spans="2:17" ht="9" customHeight="1">
      <c r="B37" s="461"/>
      <c r="C37" s="122"/>
      <c r="D37" s="498"/>
      <c r="E37" s="499"/>
      <c r="F37" s="499"/>
      <c r="G37" s="499"/>
      <c r="H37" s="500"/>
      <c r="I37" s="123"/>
      <c r="J37" s="466"/>
      <c r="K37" s="468"/>
      <c r="L37" s="120"/>
      <c r="M37" s="120"/>
      <c r="N37" s="120"/>
      <c r="Q37" s="67"/>
    </row>
    <row r="38" spans="2:17" ht="7.5" customHeight="1">
      <c r="B38" s="462"/>
      <c r="C38" s="122"/>
      <c r="D38" s="501"/>
      <c r="E38" s="502"/>
      <c r="F38" s="502"/>
      <c r="G38" s="502"/>
      <c r="H38" s="503"/>
      <c r="I38" s="123"/>
      <c r="J38" s="466"/>
      <c r="K38" s="468"/>
      <c r="L38" s="120"/>
      <c r="M38" s="120"/>
      <c r="N38" s="120"/>
      <c r="Q38" s="67"/>
    </row>
    <row r="39" spans="2:17" ht="8.25" customHeight="1">
      <c r="B39" s="124"/>
      <c r="D39" s="120"/>
      <c r="E39" s="120"/>
      <c r="F39" s="120"/>
      <c r="G39" s="120"/>
      <c r="H39" s="120"/>
      <c r="I39" s="120"/>
      <c r="J39" s="466"/>
      <c r="K39" s="468"/>
      <c r="L39" s="120"/>
      <c r="M39" s="120"/>
      <c r="N39" s="120"/>
      <c r="Q39" s="67"/>
    </row>
    <row r="40" spans="2:17" ht="15.75" customHeight="1">
      <c r="B40" s="460" t="s">
        <v>84</v>
      </c>
      <c r="C40" s="122"/>
      <c r="D40" s="487" t="s">
        <v>185</v>
      </c>
      <c r="E40" s="488"/>
      <c r="F40" s="488"/>
      <c r="G40" s="488"/>
      <c r="H40" s="489"/>
      <c r="I40" s="125"/>
      <c r="J40" s="466"/>
      <c r="K40" s="468"/>
      <c r="L40" s="120"/>
      <c r="M40" s="120"/>
      <c r="N40" s="120"/>
      <c r="Q40" s="67"/>
    </row>
    <row r="41" spans="2:17" ht="15.75" customHeight="1">
      <c r="B41" s="461"/>
      <c r="C41" s="122"/>
      <c r="D41" s="490"/>
      <c r="E41" s="491"/>
      <c r="F41" s="491"/>
      <c r="G41" s="491"/>
      <c r="H41" s="492"/>
      <c r="I41" s="125"/>
      <c r="J41" s="466"/>
      <c r="K41" s="468"/>
      <c r="L41" s="120"/>
      <c r="M41" s="120"/>
      <c r="N41" s="120"/>
      <c r="Q41" s="67"/>
    </row>
    <row r="42" spans="2:17" ht="15.75" customHeight="1">
      <c r="B42" s="461"/>
      <c r="C42" s="122"/>
      <c r="D42" s="490"/>
      <c r="E42" s="491"/>
      <c r="F42" s="491"/>
      <c r="G42" s="491"/>
      <c r="H42" s="492"/>
      <c r="I42" s="125"/>
      <c r="J42" s="466"/>
      <c r="K42" s="468"/>
      <c r="L42" s="120"/>
      <c r="M42" s="120"/>
      <c r="N42" s="120"/>
      <c r="Q42" s="67"/>
    </row>
    <row r="43" spans="2:17" ht="15.75" customHeight="1">
      <c r="B43" s="461"/>
      <c r="C43" s="122"/>
      <c r="D43" s="490"/>
      <c r="E43" s="491"/>
      <c r="F43" s="491"/>
      <c r="G43" s="491"/>
      <c r="H43" s="492"/>
      <c r="I43" s="125"/>
      <c r="J43" s="466"/>
      <c r="K43" s="468"/>
      <c r="L43" s="120"/>
      <c r="M43" s="120"/>
      <c r="N43" s="120"/>
      <c r="Q43" s="67"/>
    </row>
    <row r="44" spans="2:17" ht="6" customHeight="1">
      <c r="B44" s="461"/>
      <c r="C44" s="122"/>
      <c r="D44" s="490"/>
      <c r="E44" s="491"/>
      <c r="F44" s="491"/>
      <c r="G44" s="491"/>
      <c r="H44" s="492"/>
      <c r="I44" s="125"/>
      <c r="J44" s="466"/>
      <c r="K44" s="468"/>
      <c r="L44" s="120"/>
      <c r="M44" s="120"/>
      <c r="N44" s="120"/>
      <c r="Q44" s="67"/>
    </row>
    <row r="45" spans="2:17" ht="6" customHeight="1">
      <c r="B45" s="461"/>
      <c r="C45" s="122"/>
      <c r="D45" s="490"/>
      <c r="E45" s="491"/>
      <c r="F45" s="491"/>
      <c r="G45" s="491"/>
      <c r="H45" s="492"/>
      <c r="I45" s="125"/>
      <c r="J45" s="466"/>
      <c r="K45" s="468"/>
      <c r="L45" s="120"/>
      <c r="M45" s="120"/>
      <c r="N45" s="120"/>
      <c r="Q45" s="67"/>
    </row>
    <row r="46" spans="2:19" ht="15.75" customHeight="1" hidden="1">
      <c r="B46" s="461"/>
      <c r="C46" s="122"/>
      <c r="D46" s="490"/>
      <c r="E46" s="491"/>
      <c r="F46" s="491"/>
      <c r="G46" s="491"/>
      <c r="H46" s="492"/>
      <c r="I46" s="125"/>
      <c r="J46" s="466"/>
      <c r="K46" s="468"/>
      <c r="L46" s="120"/>
      <c r="M46" s="120"/>
      <c r="N46" s="120"/>
      <c r="O46" s="120"/>
      <c r="P46" s="120"/>
      <c r="Q46" s="120"/>
      <c r="R46" s="120"/>
      <c r="S46" s="120"/>
    </row>
    <row r="47" spans="2:19" ht="15.75" customHeight="1" hidden="1">
      <c r="B47" s="461"/>
      <c r="C47" s="122"/>
      <c r="D47" s="490"/>
      <c r="E47" s="491"/>
      <c r="F47" s="491"/>
      <c r="G47" s="491"/>
      <c r="H47" s="492"/>
      <c r="I47" s="125"/>
      <c r="J47" s="466"/>
      <c r="K47" s="468"/>
      <c r="M47" s="120"/>
      <c r="N47" s="120"/>
      <c r="O47" s="120"/>
      <c r="P47" s="120"/>
      <c r="Q47" s="120"/>
      <c r="R47" s="120"/>
      <c r="S47" s="120"/>
    </row>
    <row r="48" spans="2:19" ht="15.75" customHeight="1" hidden="1">
      <c r="B48" s="461"/>
      <c r="C48" s="122"/>
      <c r="D48" s="490"/>
      <c r="E48" s="491"/>
      <c r="F48" s="491"/>
      <c r="G48" s="491"/>
      <c r="H48" s="492"/>
      <c r="I48" s="125"/>
      <c r="J48" s="466"/>
      <c r="K48" s="468"/>
      <c r="L48" s="120"/>
      <c r="M48" s="120"/>
      <c r="N48" s="120"/>
      <c r="O48" s="120"/>
      <c r="P48" s="120"/>
      <c r="Q48" s="120"/>
      <c r="R48" s="120"/>
      <c r="S48" s="120"/>
    </row>
    <row r="49" spans="2:19" ht="10.5" customHeight="1" hidden="1">
      <c r="B49" s="461"/>
      <c r="C49" s="122"/>
      <c r="D49" s="490"/>
      <c r="E49" s="491"/>
      <c r="F49" s="491"/>
      <c r="G49" s="491"/>
      <c r="H49" s="492"/>
      <c r="I49" s="125"/>
      <c r="J49" s="466"/>
      <c r="K49" s="468"/>
      <c r="L49" s="120"/>
      <c r="M49" s="120"/>
      <c r="N49" s="120"/>
      <c r="O49" s="120"/>
      <c r="P49" s="120"/>
      <c r="Q49" s="120"/>
      <c r="R49" s="120"/>
      <c r="S49" s="120"/>
    </row>
    <row r="50" spans="2:19" ht="15.75" customHeight="1" hidden="1">
      <c r="B50" s="461"/>
      <c r="C50" s="122"/>
      <c r="D50" s="490"/>
      <c r="E50" s="491"/>
      <c r="F50" s="491"/>
      <c r="G50" s="491"/>
      <c r="H50" s="492"/>
      <c r="I50" s="125"/>
      <c r="J50" s="466"/>
      <c r="K50" s="468"/>
      <c r="L50" s="120"/>
      <c r="M50" s="120"/>
      <c r="N50" s="120"/>
      <c r="O50" s="120"/>
      <c r="P50" s="120"/>
      <c r="Q50" s="120"/>
      <c r="R50" s="120"/>
      <c r="S50" s="120"/>
    </row>
    <row r="51" spans="2:19" ht="7.5" customHeight="1">
      <c r="B51" s="462"/>
      <c r="C51" s="122"/>
      <c r="D51" s="493"/>
      <c r="E51" s="494"/>
      <c r="F51" s="494"/>
      <c r="G51" s="494"/>
      <c r="H51" s="495"/>
      <c r="I51" s="125"/>
      <c r="J51" s="466"/>
      <c r="K51" s="468"/>
      <c r="M51" s="120"/>
      <c r="N51" s="120"/>
      <c r="O51" s="120"/>
      <c r="P51" s="120"/>
      <c r="Q51" s="120"/>
      <c r="R51" s="120"/>
      <c r="S51" s="120"/>
    </row>
    <row r="52" spans="2:19" ht="7.5" customHeight="1">
      <c r="B52" s="127"/>
      <c r="C52" s="128"/>
      <c r="D52" s="126"/>
      <c r="E52" s="120"/>
      <c r="F52" s="120"/>
      <c r="G52" s="120"/>
      <c r="H52" s="120"/>
      <c r="I52" s="120"/>
      <c r="J52" s="466"/>
      <c r="K52" s="468"/>
      <c r="L52" s="120"/>
      <c r="M52" s="120"/>
      <c r="N52" s="120"/>
      <c r="O52" s="120"/>
      <c r="P52" s="120"/>
      <c r="Q52" s="120"/>
      <c r="R52" s="120"/>
      <c r="S52" s="120"/>
    </row>
    <row r="53" spans="2:19" ht="15.75" customHeight="1">
      <c r="B53" s="460" t="s">
        <v>85</v>
      </c>
      <c r="C53" s="122"/>
      <c r="D53" s="463" t="s">
        <v>186</v>
      </c>
      <c r="E53" s="464"/>
      <c r="F53" s="464"/>
      <c r="G53" s="464"/>
      <c r="H53" s="465"/>
      <c r="I53" s="126"/>
      <c r="J53" s="466"/>
      <c r="K53" s="468"/>
      <c r="L53" s="120"/>
      <c r="M53" s="120"/>
      <c r="N53" s="120"/>
      <c r="O53" s="120"/>
      <c r="P53" s="120"/>
      <c r="Q53" s="120"/>
      <c r="R53" s="120"/>
      <c r="S53" s="120"/>
    </row>
    <row r="54" spans="2:19" ht="15.75" customHeight="1">
      <c r="B54" s="461"/>
      <c r="C54" s="122"/>
      <c r="D54" s="466"/>
      <c r="E54" s="467"/>
      <c r="F54" s="467"/>
      <c r="G54" s="467"/>
      <c r="H54" s="468"/>
      <c r="I54" s="126"/>
      <c r="J54" s="466"/>
      <c r="K54" s="468"/>
      <c r="L54" s="120"/>
      <c r="M54" s="120"/>
      <c r="N54" s="120"/>
      <c r="O54" s="120"/>
      <c r="P54" s="120"/>
      <c r="Q54" s="120"/>
      <c r="R54" s="120"/>
      <c r="S54" s="120"/>
    </row>
    <row r="55" spans="2:19" ht="15.75" customHeight="1">
      <c r="B55" s="461"/>
      <c r="C55" s="122"/>
      <c r="D55" s="466"/>
      <c r="E55" s="467"/>
      <c r="F55" s="467"/>
      <c r="G55" s="467"/>
      <c r="H55" s="468"/>
      <c r="I55" s="126"/>
      <c r="J55" s="469"/>
      <c r="K55" s="471"/>
      <c r="L55" s="120"/>
      <c r="M55" s="120"/>
      <c r="N55" s="120"/>
      <c r="O55" s="120"/>
      <c r="P55" s="120"/>
      <c r="Q55" s="120"/>
      <c r="R55" s="120"/>
      <c r="S55" s="120"/>
    </row>
    <row r="56" spans="2:19" ht="8.25" customHeight="1">
      <c r="B56" s="461"/>
      <c r="C56" s="122"/>
      <c r="D56" s="466"/>
      <c r="E56" s="467"/>
      <c r="F56" s="467"/>
      <c r="G56" s="467"/>
      <c r="H56" s="468"/>
      <c r="I56" s="126"/>
      <c r="J56" s="129"/>
      <c r="K56" s="129"/>
      <c r="L56" s="120"/>
      <c r="M56" s="120"/>
      <c r="N56" s="120"/>
      <c r="O56" s="120"/>
      <c r="P56" s="120"/>
      <c r="Q56" s="120"/>
      <c r="R56" s="120"/>
      <c r="S56" s="120"/>
    </row>
    <row r="57" spans="2:19" ht="15.75" customHeight="1">
      <c r="B57" s="461"/>
      <c r="C57" s="122"/>
      <c r="D57" s="466"/>
      <c r="E57" s="467"/>
      <c r="F57" s="467"/>
      <c r="G57" s="467"/>
      <c r="H57" s="468"/>
      <c r="I57" s="126"/>
      <c r="J57" s="508" t="s">
        <v>86</v>
      </c>
      <c r="K57" s="509"/>
      <c r="L57" s="120"/>
      <c r="M57" s="120"/>
      <c r="N57" s="120"/>
      <c r="O57" s="120"/>
      <c r="P57" s="120"/>
      <c r="Q57" s="120"/>
      <c r="R57" s="120"/>
      <c r="S57" s="120"/>
    </row>
    <row r="58" spans="2:19" ht="15.75" customHeight="1">
      <c r="B58" s="461"/>
      <c r="C58" s="122"/>
      <c r="D58" s="466"/>
      <c r="E58" s="467"/>
      <c r="F58" s="467"/>
      <c r="G58" s="467"/>
      <c r="H58" s="468"/>
      <c r="I58" s="126"/>
      <c r="J58" s="510"/>
      <c r="K58" s="511"/>
      <c r="L58" s="120"/>
      <c r="M58" s="120"/>
      <c r="N58" s="120"/>
      <c r="O58" s="120"/>
      <c r="P58" s="120"/>
      <c r="Q58" s="120"/>
      <c r="R58" s="120"/>
      <c r="S58" s="120"/>
    </row>
    <row r="59" spans="2:18" ht="15.75" customHeight="1">
      <c r="B59" s="461"/>
      <c r="C59" s="122"/>
      <c r="D59" s="466"/>
      <c r="E59" s="467"/>
      <c r="F59" s="467"/>
      <c r="G59" s="467"/>
      <c r="H59" s="468"/>
      <c r="I59" s="126"/>
      <c r="J59" s="474" t="s">
        <v>32</v>
      </c>
      <c r="K59" s="472">
        <v>45460</v>
      </c>
      <c r="L59" s="120"/>
      <c r="M59" s="120"/>
      <c r="N59" s="120"/>
      <c r="O59" s="120"/>
      <c r="P59" s="120"/>
      <c r="Q59" s="120"/>
      <c r="R59" s="120"/>
    </row>
    <row r="60" spans="2:18" ht="15.75" customHeight="1">
      <c r="B60" s="461"/>
      <c r="C60" s="122"/>
      <c r="D60" s="466"/>
      <c r="E60" s="467"/>
      <c r="F60" s="467"/>
      <c r="G60" s="467"/>
      <c r="H60" s="468"/>
      <c r="I60" s="126"/>
      <c r="J60" s="475"/>
      <c r="K60" s="473"/>
      <c r="L60" s="130"/>
      <c r="M60" s="120"/>
      <c r="N60" s="120"/>
      <c r="O60" s="120"/>
      <c r="P60" s="120"/>
      <c r="Q60" s="120"/>
      <c r="R60" s="120"/>
    </row>
    <row r="61" spans="2:18" ht="15.75" customHeight="1">
      <c r="B61" s="461"/>
      <c r="C61" s="122"/>
      <c r="D61" s="466"/>
      <c r="E61" s="467"/>
      <c r="F61" s="467"/>
      <c r="G61" s="467"/>
      <c r="H61" s="468"/>
      <c r="I61" s="126"/>
      <c r="J61" s="474" t="s">
        <v>152</v>
      </c>
      <c r="K61" s="476">
        <v>45536</v>
      </c>
      <c r="L61" s="130"/>
      <c r="M61" s="120"/>
      <c r="N61" s="120"/>
      <c r="O61" s="120"/>
      <c r="P61" s="120"/>
      <c r="Q61" s="120"/>
      <c r="R61" s="120"/>
    </row>
    <row r="62" spans="2:19" ht="88.5" customHeight="1">
      <c r="B62" s="462"/>
      <c r="C62" s="122"/>
      <c r="D62" s="469"/>
      <c r="E62" s="470"/>
      <c r="F62" s="470"/>
      <c r="G62" s="470"/>
      <c r="H62" s="471"/>
      <c r="I62" s="126"/>
      <c r="J62" s="475"/>
      <c r="K62" s="477"/>
      <c r="L62" s="120"/>
      <c r="M62" s="120"/>
      <c r="N62" s="120"/>
      <c r="O62" s="120"/>
      <c r="P62" s="120"/>
      <c r="Q62" s="120"/>
      <c r="R62" s="120"/>
      <c r="S62" s="120"/>
    </row>
    <row r="63" spans="2:19" ht="10.5" customHeight="1">
      <c r="B63" s="131"/>
      <c r="C63" s="132"/>
      <c r="D63" s="133"/>
      <c r="E63" s="133"/>
      <c r="F63" s="133"/>
      <c r="G63" s="133"/>
      <c r="H63" s="120"/>
      <c r="I63" s="120"/>
      <c r="L63" s="120"/>
      <c r="M63" s="120"/>
      <c r="N63" s="120"/>
      <c r="O63" s="120"/>
      <c r="P63" s="120"/>
      <c r="Q63" s="120"/>
      <c r="R63" s="120"/>
      <c r="S63" s="120"/>
    </row>
    <row r="64" spans="2:19" ht="19.5" customHeight="1">
      <c r="B64" s="460" t="s">
        <v>87</v>
      </c>
      <c r="C64" s="122"/>
      <c r="D64" s="463" t="s">
        <v>183</v>
      </c>
      <c r="E64" s="464"/>
      <c r="F64" s="464"/>
      <c r="G64" s="464"/>
      <c r="H64" s="465"/>
      <c r="I64" s="134"/>
      <c r="J64" s="504" t="s">
        <v>88</v>
      </c>
      <c r="K64" s="505"/>
      <c r="L64" s="120"/>
      <c r="M64" s="120"/>
      <c r="N64" s="120"/>
      <c r="O64" s="120"/>
      <c r="P64" s="120"/>
      <c r="Q64" s="120"/>
      <c r="R64" s="120"/>
      <c r="S64" s="120"/>
    </row>
    <row r="65" spans="2:19" ht="15.75" customHeight="1">
      <c r="B65" s="461"/>
      <c r="C65" s="122"/>
      <c r="D65" s="466"/>
      <c r="E65" s="467"/>
      <c r="F65" s="467"/>
      <c r="G65" s="467"/>
      <c r="H65" s="468"/>
      <c r="I65" s="134"/>
      <c r="J65" s="506"/>
      <c r="K65" s="507"/>
      <c r="L65" s="120"/>
      <c r="M65" s="120"/>
      <c r="N65" s="120"/>
      <c r="O65" s="120"/>
      <c r="P65" s="120"/>
      <c r="Q65" s="120"/>
      <c r="R65" s="120"/>
      <c r="S65" s="120"/>
    </row>
    <row r="66" spans="2:19" ht="15.75" customHeight="1">
      <c r="B66" s="461"/>
      <c r="C66" s="122"/>
      <c r="D66" s="466"/>
      <c r="E66" s="467"/>
      <c r="F66" s="467"/>
      <c r="G66" s="467"/>
      <c r="H66" s="468"/>
      <c r="I66" s="134"/>
      <c r="J66" s="463" t="s">
        <v>163</v>
      </c>
      <c r="K66" s="465"/>
      <c r="L66" s="120"/>
      <c r="M66" s="120"/>
      <c r="N66" s="120"/>
      <c r="O66" s="120"/>
      <c r="P66" s="120"/>
      <c r="Q66" s="120"/>
      <c r="R66" s="120"/>
      <c r="S66" s="120"/>
    </row>
    <row r="67" spans="2:19" ht="15.75" customHeight="1">
      <c r="B67" s="461"/>
      <c r="C67" s="122"/>
      <c r="D67" s="466"/>
      <c r="E67" s="467"/>
      <c r="F67" s="467"/>
      <c r="G67" s="467"/>
      <c r="H67" s="468"/>
      <c r="I67" s="134"/>
      <c r="J67" s="466"/>
      <c r="K67" s="468"/>
      <c r="L67" s="120"/>
      <c r="M67" s="120"/>
      <c r="N67" s="120"/>
      <c r="O67" s="120"/>
      <c r="P67" s="120"/>
      <c r="Q67" s="120"/>
      <c r="R67" s="120"/>
      <c r="S67" s="120"/>
    </row>
    <row r="68" spans="2:19" ht="15.75" customHeight="1">
      <c r="B68" s="461"/>
      <c r="C68" s="122"/>
      <c r="D68" s="466"/>
      <c r="E68" s="467"/>
      <c r="F68" s="467"/>
      <c r="G68" s="467"/>
      <c r="H68" s="468"/>
      <c r="I68" s="134"/>
      <c r="J68" s="466"/>
      <c r="K68" s="468"/>
      <c r="L68" s="120"/>
      <c r="M68" s="120"/>
      <c r="N68" s="120"/>
      <c r="O68" s="120"/>
      <c r="P68" s="120"/>
      <c r="Q68" s="120"/>
      <c r="R68" s="120"/>
      <c r="S68" s="120"/>
    </row>
    <row r="69" spans="2:19" ht="3" customHeight="1">
      <c r="B69" s="462"/>
      <c r="C69" s="122"/>
      <c r="D69" s="469"/>
      <c r="E69" s="470"/>
      <c r="F69" s="470"/>
      <c r="G69" s="470"/>
      <c r="H69" s="471"/>
      <c r="I69" s="134"/>
      <c r="J69" s="466"/>
      <c r="K69" s="468"/>
      <c r="L69" s="120"/>
      <c r="M69" s="120"/>
      <c r="N69" s="120"/>
      <c r="O69" s="120"/>
      <c r="P69" s="120"/>
      <c r="Q69" s="120"/>
      <c r="R69" s="120"/>
      <c r="S69" s="120"/>
    </row>
    <row r="70" spans="2:19" ht="7.5" customHeight="1">
      <c r="B70" s="124"/>
      <c r="D70" s="120"/>
      <c r="E70" s="120"/>
      <c r="F70" s="120"/>
      <c r="G70" s="120"/>
      <c r="H70" s="120"/>
      <c r="I70" s="120"/>
      <c r="J70" s="466"/>
      <c r="K70" s="468"/>
      <c r="L70" s="120"/>
      <c r="M70" s="120"/>
      <c r="N70" s="120"/>
      <c r="O70" s="120"/>
      <c r="P70" s="120"/>
      <c r="Q70" s="120"/>
      <c r="R70" s="120"/>
      <c r="S70" s="120"/>
    </row>
    <row r="71" spans="2:19" ht="15.75" customHeight="1">
      <c r="B71" s="460" t="s">
        <v>89</v>
      </c>
      <c r="C71" s="122"/>
      <c r="D71" s="482" t="s">
        <v>187</v>
      </c>
      <c r="E71" s="464"/>
      <c r="F71" s="464"/>
      <c r="G71" s="464"/>
      <c r="H71" s="465"/>
      <c r="I71" s="134"/>
      <c r="J71" s="466"/>
      <c r="K71" s="468"/>
      <c r="L71" s="120"/>
      <c r="M71" s="120"/>
      <c r="N71" s="120"/>
      <c r="O71" s="120"/>
      <c r="P71" s="120"/>
      <c r="Q71" s="120"/>
      <c r="R71" s="120"/>
      <c r="S71" s="120"/>
    </row>
    <row r="72" spans="2:19" ht="15.75" customHeight="1">
      <c r="B72" s="461"/>
      <c r="C72" s="122"/>
      <c r="D72" s="466"/>
      <c r="E72" s="467"/>
      <c r="F72" s="467"/>
      <c r="G72" s="467"/>
      <c r="H72" s="468"/>
      <c r="I72" s="134"/>
      <c r="J72" s="466"/>
      <c r="K72" s="468"/>
      <c r="L72" s="120"/>
      <c r="M72" s="120"/>
      <c r="N72" s="120"/>
      <c r="O72" s="120"/>
      <c r="P72" s="120"/>
      <c r="Q72" s="120"/>
      <c r="R72" s="120"/>
      <c r="S72" s="120"/>
    </row>
    <row r="73" spans="2:19" ht="15.75" customHeight="1">
      <c r="B73" s="461"/>
      <c r="C73" s="122"/>
      <c r="D73" s="466"/>
      <c r="E73" s="467"/>
      <c r="F73" s="467"/>
      <c r="G73" s="467"/>
      <c r="H73" s="468"/>
      <c r="I73" s="134"/>
      <c r="J73" s="466"/>
      <c r="K73" s="468"/>
      <c r="L73" s="120"/>
      <c r="M73" s="120"/>
      <c r="N73" s="120"/>
      <c r="O73" s="120"/>
      <c r="P73" s="120"/>
      <c r="Q73" s="120"/>
      <c r="R73" s="120"/>
      <c r="S73" s="120"/>
    </row>
    <row r="74" spans="2:19" ht="15.75" customHeight="1">
      <c r="B74" s="461"/>
      <c r="C74" s="122"/>
      <c r="D74" s="466"/>
      <c r="E74" s="467"/>
      <c r="F74" s="467"/>
      <c r="G74" s="467"/>
      <c r="H74" s="468"/>
      <c r="I74" s="134"/>
      <c r="J74" s="466"/>
      <c r="K74" s="468"/>
      <c r="L74" s="120"/>
      <c r="M74" s="120"/>
      <c r="N74" s="120"/>
      <c r="O74" s="120"/>
      <c r="P74" s="120"/>
      <c r="Q74" s="120"/>
      <c r="R74" s="120"/>
      <c r="S74" s="120"/>
    </row>
    <row r="75" spans="2:19" ht="15.75" customHeight="1">
      <c r="B75" s="461"/>
      <c r="C75" s="122"/>
      <c r="D75" s="466"/>
      <c r="E75" s="467"/>
      <c r="F75" s="467"/>
      <c r="G75" s="467"/>
      <c r="H75" s="468"/>
      <c r="I75" s="134"/>
      <c r="J75" s="466"/>
      <c r="K75" s="468"/>
      <c r="L75" s="120"/>
      <c r="M75" s="120"/>
      <c r="N75" s="120"/>
      <c r="O75" s="120"/>
      <c r="P75" s="120"/>
      <c r="Q75" s="120"/>
      <c r="R75" s="120"/>
      <c r="S75" s="120"/>
    </row>
    <row r="76" spans="2:19" ht="15.75" customHeight="1">
      <c r="B76" s="461"/>
      <c r="C76" s="122"/>
      <c r="D76" s="466"/>
      <c r="E76" s="467"/>
      <c r="F76" s="467"/>
      <c r="G76" s="467"/>
      <c r="H76" s="468"/>
      <c r="I76" s="134"/>
      <c r="J76" s="466"/>
      <c r="K76" s="468"/>
      <c r="L76" s="120"/>
      <c r="M76" s="120"/>
      <c r="N76" s="120"/>
      <c r="O76" s="120"/>
      <c r="P76" s="120"/>
      <c r="Q76" s="120"/>
      <c r="R76" s="120"/>
      <c r="S76" s="120"/>
    </row>
    <row r="77" spans="2:19" ht="15.75" customHeight="1">
      <c r="B77" s="461"/>
      <c r="C77" s="122"/>
      <c r="D77" s="466"/>
      <c r="E77" s="467"/>
      <c r="F77" s="467"/>
      <c r="G77" s="467"/>
      <c r="H77" s="468"/>
      <c r="I77" s="134"/>
      <c r="J77" s="466"/>
      <c r="K77" s="468"/>
      <c r="L77" s="120"/>
      <c r="M77" s="120"/>
      <c r="N77" s="120"/>
      <c r="O77" s="120"/>
      <c r="P77" s="120"/>
      <c r="Q77" s="120"/>
      <c r="R77" s="120"/>
      <c r="S77" s="120"/>
    </row>
    <row r="78" spans="2:19" ht="24.75" customHeight="1">
      <c r="B78" s="462"/>
      <c r="C78" s="122"/>
      <c r="D78" s="469"/>
      <c r="E78" s="470"/>
      <c r="F78" s="470"/>
      <c r="G78" s="470"/>
      <c r="H78" s="471"/>
      <c r="I78" s="134"/>
      <c r="J78" s="466"/>
      <c r="K78" s="468"/>
      <c r="L78" s="120"/>
      <c r="M78" s="120"/>
      <c r="N78" s="120"/>
      <c r="O78" s="120"/>
      <c r="P78" s="120"/>
      <c r="Q78" s="120"/>
      <c r="R78" s="120"/>
      <c r="S78" s="120"/>
    </row>
    <row r="79" spans="2:19" ht="6" customHeight="1">
      <c r="B79" s="124"/>
      <c r="D79" s="120"/>
      <c r="E79" s="120"/>
      <c r="F79" s="120"/>
      <c r="G79" s="120"/>
      <c r="H79" s="120"/>
      <c r="I79" s="120"/>
      <c r="J79" s="466"/>
      <c r="K79" s="468"/>
      <c r="L79" s="120"/>
      <c r="M79" s="120"/>
      <c r="N79" s="120"/>
      <c r="O79" s="120"/>
      <c r="P79" s="120"/>
      <c r="Q79" s="120"/>
      <c r="R79" s="120"/>
      <c r="S79" s="120"/>
    </row>
    <row r="80" spans="2:19" ht="15.75" customHeight="1">
      <c r="B80" s="460" t="s">
        <v>90</v>
      </c>
      <c r="D80" s="463" t="s">
        <v>189</v>
      </c>
      <c r="E80" s="464"/>
      <c r="F80" s="464"/>
      <c r="G80" s="464"/>
      <c r="H80" s="465"/>
      <c r="I80" s="135"/>
      <c r="J80" s="466"/>
      <c r="K80" s="468"/>
      <c r="L80" s="120"/>
      <c r="M80" s="120"/>
      <c r="N80" s="120"/>
      <c r="O80" s="120"/>
      <c r="P80" s="120"/>
      <c r="Q80" s="120"/>
      <c r="R80" s="120"/>
      <c r="S80" s="120"/>
    </row>
    <row r="81" spans="2:19" ht="15.75" customHeight="1">
      <c r="B81" s="461"/>
      <c r="C81" s="136"/>
      <c r="D81" s="466"/>
      <c r="E81" s="467"/>
      <c r="F81" s="467"/>
      <c r="G81" s="467"/>
      <c r="H81" s="468"/>
      <c r="I81" s="135"/>
      <c r="J81" s="466"/>
      <c r="K81" s="468"/>
      <c r="L81" s="120"/>
      <c r="M81" s="120"/>
      <c r="N81" s="120"/>
      <c r="O81" s="120"/>
      <c r="P81" s="120"/>
      <c r="Q81" s="120"/>
      <c r="R81" s="120"/>
      <c r="S81" s="120"/>
    </row>
    <row r="82" spans="2:19" ht="15.75" customHeight="1">
      <c r="B82" s="461"/>
      <c r="C82" s="136"/>
      <c r="D82" s="466"/>
      <c r="E82" s="467"/>
      <c r="F82" s="467"/>
      <c r="G82" s="467"/>
      <c r="H82" s="468"/>
      <c r="I82" s="135"/>
      <c r="J82" s="466"/>
      <c r="K82" s="468"/>
      <c r="L82" s="120"/>
      <c r="M82" s="120"/>
      <c r="N82" s="120"/>
      <c r="O82" s="120"/>
      <c r="P82" s="120"/>
      <c r="Q82" s="120"/>
      <c r="R82" s="120"/>
      <c r="S82" s="120"/>
    </row>
    <row r="83" spans="2:19" ht="15.75" customHeight="1">
      <c r="B83" s="461"/>
      <c r="C83" s="136"/>
      <c r="D83" s="466"/>
      <c r="E83" s="467"/>
      <c r="F83" s="467"/>
      <c r="G83" s="467"/>
      <c r="H83" s="468"/>
      <c r="I83" s="135"/>
      <c r="J83" s="466"/>
      <c r="K83" s="468"/>
      <c r="L83" s="120"/>
      <c r="M83" s="120"/>
      <c r="N83" s="120"/>
      <c r="O83" s="120"/>
      <c r="P83" s="120"/>
      <c r="Q83" s="120"/>
      <c r="R83" s="120"/>
      <c r="S83" s="120"/>
    </row>
    <row r="84" spans="2:19" ht="57" customHeight="1">
      <c r="B84" s="462"/>
      <c r="C84" s="136"/>
      <c r="D84" s="469"/>
      <c r="E84" s="470"/>
      <c r="F84" s="470"/>
      <c r="G84" s="470"/>
      <c r="H84" s="471"/>
      <c r="I84" s="135"/>
      <c r="J84" s="469"/>
      <c r="K84" s="471"/>
      <c r="M84" s="120"/>
      <c r="N84" s="120"/>
      <c r="O84" s="120"/>
      <c r="P84" s="120"/>
      <c r="Q84" s="120"/>
      <c r="R84" s="120"/>
      <c r="S84" s="120"/>
    </row>
    <row r="85" spans="2:19" ht="6" customHeight="1">
      <c r="B85" s="124"/>
      <c r="D85" s="120"/>
      <c r="E85" s="120"/>
      <c r="H85" s="120"/>
      <c r="I85" s="120"/>
      <c r="M85" s="120"/>
      <c r="N85" s="120"/>
      <c r="O85" s="120"/>
      <c r="P85" s="120"/>
      <c r="Q85" s="120"/>
      <c r="R85" s="120"/>
      <c r="S85" s="120"/>
    </row>
    <row r="86" spans="2:19" ht="21" customHeight="1">
      <c r="B86" s="460" t="s">
        <v>91</v>
      </c>
      <c r="D86" s="463" t="s">
        <v>188</v>
      </c>
      <c r="E86" s="464"/>
      <c r="F86" s="464"/>
      <c r="G86" s="464"/>
      <c r="H86" s="464"/>
      <c r="I86" s="464"/>
      <c r="J86" s="464"/>
      <c r="K86" s="465"/>
      <c r="M86" s="120"/>
      <c r="N86" s="120"/>
      <c r="O86" s="120"/>
      <c r="P86" s="120"/>
      <c r="Q86" s="120"/>
      <c r="R86" s="120"/>
      <c r="S86" s="120"/>
    </row>
    <row r="87" spans="2:11" ht="8.25" customHeight="1">
      <c r="B87" s="461"/>
      <c r="D87" s="466"/>
      <c r="E87" s="467"/>
      <c r="F87" s="467"/>
      <c r="G87" s="467"/>
      <c r="H87" s="467"/>
      <c r="I87" s="467"/>
      <c r="J87" s="467"/>
      <c r="K87" s="468"/>
    </row>
    <row r="88" spans="2:11" ht="15.75" customHeight="1">
      <c r="B88" s="461"/>
      <c r="D88" s="466"/>
      <c r="E88" s="467"/>
      <c r="F88" s="467"/>
      <c r="G88" s="467"/>
      <c r="H88" s="467"/>
      <c r="I88" s="467"/>
      <c r="J88" s="467"/>
      <c r="K88" s="468"/>
    </row>
    <row r="89" spans="2:11" ht="15.75" customHeight="1">
      <c r="B89" s="461"/>
      <c r="D89" s="466"/>
      <c r="E89" s="467"/>
      <c r="F89" s="467"/>
      <c r="G89" s="467"/>
      <c r="H89" s="467"/>
      <c r="I89" s="467"/>
      <c r="J89" s="467"/>
      <c r="K89" s="468"/>
    </row>
    <row r="90" spans="2:11" ht="6.75" customHeight="1">
      <c r="B90" s="461"/>
      <c r="C90" s="120"/>
      <c r="D90" s="466"/>
      <c r="E90" s="467"/>
      <c r="F90" s="467"/>
      <c r="G90" s="467"/>
      <c r="H90" s="467"/>
      <c r="I90" s="467"/>
      <c r="J90" s="467"/>
      <c r="K90" s="468"/>
    </row>
    <row r="91" spans="2:11" ht="15.75" customHeight="1">
      <c r="B91" s="461"/>
      <c r="C91" s="120"/>
      <c r="D91" s="466"/>
      <c r="E91" s="467"/>
      <c r="F91" s="467"/>
      <c r="G91" s="467"/>
      <c r="H91" s="467"/>
      <c r="I91" s="467"/>
      <c r="J91" s="467"/>
      <c r="K91" s="468"/>
    </row>
    <row r="92" spans="2:12" ht="18" customHeight="1">
      <c r="B92" s="462"/>
      <c r="C92" s="120"/>
      <c r="D92" s="469"/>
      <c r="E92" s="470"/>
      <c r="F92" s="470"/>
      <c r="G92" s="470"/>
      <c r="H92" s="470"/>
      <c r="I92" s="470"/>
      <c r="J92" s="470"/>
      <c r="K92" s="471"/>
      <c r="L92" s="120"/>
    </row>
    <row r="93" spans="2:15" ht="9" customHeight="1">
      <c r="B93" s="120"/>
      <c r="C93" s="120"/>
      <c r="D93" s="120"/>
      <c r="E93" s="120"/>
      <c r="F93" s="120"/>
      <c r="G93" s="120"/>
      <c r="H93" s="120"/>
      <c r="I93" s="120"/>
      <c r="J93" s="120"/>
      <c r="K93" s="120"/>
      <c r="L93" s="120"/>
      <c r="M93" s="120"/>
      <c r="N93" s="120"/>
      <c r="O93" s="120"/>
    </row>
    <row r="94" spans="2:15" ht="15.75" customHeight="1">
      <c r="B94" s="120"/>
      <c r="C94" s="120"/>
      <c r="D94" s="120"/>
      <c r="E94" s="120"/>
      <c r="F94" s="120"/>
      <c r="G94" s="120"/>
      <c r="H94" s="120"/>
      <c r="I94" s="120"/>
      <c r="J94" s="120"/>
      <c r="K94" s="120"/>
      <c r="L94" s="120"/>
      <c r="M94" s="120"/>
      <c r="N94" s="120"/>
      <c r="O94" s="120"/>
    </row>
    <row r="95" spans="2:15" ht="15.75" customHeight="1">
      <c r="B95" s="120"/>
      <c r="C95" s="120"/>
      <c r="D95" s="120"/>
      <c r="E95" s="120"/>
      <c r="F95" s="120"/>
      <c r="G95" s="120"/>
      <c r="H95" s="120"/>
      <c r="I95" s="120"/>
      <c r="J95" s="120"/>
      <c r="K95" s="120"/>
      <c r="L95" s="120"/>
      <c r="M95" s="120"/>
      <c r="N95" s="120"/>
      <c r="O95" s="120"/>
    </row>
    <row r="96" spans="2:15" ht="15.75" customHeight="1">
      <c r="B96" s="120"/>
      <c r="C96" s="120"/>
      <c r="D96" s="120"/>
      <c r="E96" s="120"/>
      <c r="F96" s="120"/>
      <c r="G96" s="120"/>
      <c r="H96" s="120"/>
      <c r="I96" s="120"/>
      <c r="J96" s="120"/>
      <c r="K96" s="120"/>
      <c r="L96" s="120"/>
      <c r="M96" s="120"/>
      <c r="N96" s="120"/>
      <c r="O96" s="120"/>
    </row>
    <row r="97" spans="2:15" ht="15.75" customHeight="1">
      <c r="B97" s="120"/>
      <c r="C97" s="120"/>
      <c r="D97" s="120"/>
      <c r="E97" s="120"/>
      <c r="F97" s="120"/>
      <c r="G97" s="120"/>
      <c r="H97" s="120"/>
      <c r="I97" s="120"/>
      <c r="J97" s="120"/>
      <c r="K97" s="120"/>
      <c r="L97" s="120"/>
      <c r="M97" s="120"/>
      <c r="N97" s="120"/>
      <c r="O97" s="120"/>
    </row>
    <row r="98" spans="2:15" ht="15.75" customHeight="1">
      <c r="B98" s="120"/>
      <c r="C98" s="120"/>
      <c r="D98" s="120"/>
      <c r="E98" s="120"/>
      <c r="F98" s="120"/>
      <c r="G98" s="120"/>
      <c r="H98" s="120"/>
      <c r="I98" s="120"/>
      <c r="J98" s="120"/>
      <c r="K98" s="120"/>
      <c r="L98" s="120"/>
      <c r="M98" s="120"/>
      <c r="N98" s="120"/>
      <c r="O98" s="120"/>
    </row>
    <row r="99" spans="2:15" ht="15.75" customHeight="1">
      <c r="B99" s="120"/>
      <c r="C99" s="120"/>
      <c r="D99" s="120"/>
      <c r="E99" s="120"/>
      <c r="F99" s="120"/>
      <c r="G99" s="120"/>
      <c r="H99" s="120"/>
      <c r="I99" s="120"/>
      <c r="J99" s="120"/>
      <c r="K99" s="120"/>
      <c r="L99" s="120"/>
      <c r="M99" s="120"/>
      <c r="N99" s="120"/>
      <c r="O99" s="120"/>
    </row>
    <row r="100" spans="2:15" ht="15.75" customHeight="1">
      <c r="B100" s="120"/>
      <c r="C100" s="120"/>
      <c r="D100" s="120"/>
      <c r="E100" s="120"/>
      <c r="F100" s="120"/>
      <c r="G100" s="120"/>
      <c r="H100" s="120"/>
      <c r="I100" s="120"/>
      <c r="J100" s="120"/>
      <c r="K100" s="120"/>
      <c r="L100" s="120"/>
      <c r="M100" s="120"/>
      <c r="N100" s="120"/>
      <c r="O100" s="120"/>
    </row>
    <row r="101" spans="2:15" ht="15.75" customHeight="1">
      <c r="B101" s="120"/>
      <c r="C101" s="120"/>
      <c r="D101" s="120"/>
      <c r="E101" s="120"/>
      <c r="F101" s="120"/>
      <c r="G101" s="120"/>
      <c r="H101" s="120"/>
      <c r="I101" s="120"/>
      <c r="J101" s="120"/>
      <c r="K101" s="120"/>
      <c r="L101" s="120"/>
      <c r="M101" s="120"/>
      <c r="N101" s="120"/>
      <c r="O101" s="120"/>
    </row>
    <row r="102" spans="2:15" ht="15.75" customHeight="1">
      <c r="B102" s="120"/>
      <c r="C102" s="120"/>
      <c r="D102" s="120"/>
      <c r="E102" s="120"/>
      <c r="F102" s="120"/>
      <c r="G102" s="120"/>
      <c r="H102" s="120"/>
      <c r="I102" s="120"/>
      <c r="J102" s="120"/>
      <c r="K102" s="120"/>
      <c r="L102" s="120"/>
      <c r="M102" s="120"/>
      <c r="N102" s="120"/>
      <c r="O102" s="120"/>
    </row>
    <row r="103" spans="2:15" ht="15.75" customHeight="1">
      <c r="B103" s="120"/>
      <c r="C103" s="120"/>
      <c r="D103" s="120"/>
      <c r="E103" s="120"/>
      <c r="F103" s="120"/>
      <c r="G103" s="120"/>
      <c r="H103" s="120"/>
      <c r="I103" s="120"/>
      <c r="J103" s="120"/>
      <c r="K103" s="120"/>
      <c r="L103" s="120"/>
      <c r="M103" s="120"/>
      <c r="N103" s="120"/>
      <c r="O103" s="120"/>
    </row>
    <row r="104" spans="2:15" ht="15.75" customHeight="1">
      <c r="B104" s="120"/>
      <c r="C104" s="120"/>
      <c r="D104" s="120"/>
      <c r="E104" s="120"/>
      <c r="F104" s="120"/>
      <c r="G104" s="120"/>
      <c r="H104" s="120"/>
      <c r="I104" s="120"/>
      <c r="J104" s="120"/>
      <c r="K104" s="120"/>
      <c r="L104" s="120"/>
      <c r="M104" s="120"/>
      <c r="N104" s="120"/>
      <c r="O104" s="120"/>
    </row>
    <row r="105" spans="2:15" ht="15.75" customHeight="1">
      <c r="B105" s="120"/>
      <c r="C105" s="120"/>
      <c r="D105" s="120"/>
      <c r="E105" s="120"/>
      <c r="F105" s="120"/>
      <c r="G105" s="120"/>
      <c r="H105" s="120"/>
      <c r="I105" s="120"/>
      <c r="J105" s="120"/>
      <c r="K105" s="120"/>
      <c r="L105" s="120"/>
      <c r="M105" s="120"/>
      <c r="N105" s="120"/>
      <c r="O105" s="120"/>
    </row>
    <row r="106" spans="2:15" ht="15.75" customHeight="1">
      <c r="B106" s="120"/>
      <c r="C106" s="120"/>
      <c r="D106" s="120"/>
      <c r="E106" s="120"/>
      <c r="F106" s="120"/>
      <c r="G106" s="120"/>
      <c r="H106" s="120"/>
      <c r="I106" s="120"/>
      <c r="J106" s="120"/>
      <c r="K106" s="120"/>
      <c r="L106" s="120"/>
      <c r="M106" s="120"/>
      <c r="N106" s="120"/>
      <c r="O106" s="120"/>
    </row>
    <row r="107" spans="2:15" ht="15.75" customHeight="1">
      <c r="B107" s="120"/>
      <c r="C107" s="120"/>
      <c r="D107" s="120"/>
      <c r="E107" s="120"/>
      <c r="F107" s="120"/>
      <c r="G107" s="120"/>
      <c r="H107" s="120"/>
      <c r="I107" s="120"/>
      <c r="J107" s="120"/>
      <c r="K107" s="120"/>
      <c r="L107" s="120"/>
      <c r="M107" s="120"/>
      <c r="N107" s="120"/>
      <c r="O107" s="120"/>
    </row>
    <row r="108" spans="2:15" ht="15.75" customHeight="1">
      <c r="B108" s="120"/>
      <c r="C108" s="120"/>
      <c r="D108" s="120"/>
      <c r="E108" s="120"/>
      <c r="F108" s="120"/>
      <c r="G108" s="120"/>
      <c r="H108" s="120"/>
      <c r="I108" s="120"/>
      <c r="J108" s="120"/>
      <c r="K108" s="120"/>
      <c r="L108" s="120"/>
      <c r="M108" s="120"/>
      <c r="N108" s="120"/>
      <c r="O108" s="120"/>
    </row>
    <row r="109" spans="2:15" ht="15.75" customHeight="1">
      <c r="B109" s="120"/>
      <c r="C109" s="120"/>
      <c r="D109" s="120"/>
      <c r="E109" s="120"/>
      <c r="F109" s="120"/>
      <c r="G109" s="120"/>
      <c r="H109" s="120"/>
      <c r="I109" s="120"/>
      <c r="J109" s="120"/>
      <c r="K109" s="120"/>
      <c r="L109" s="120"/>
      <c r="M109" s="120"/>
      <c r="N109" s="120"/>
      <c r="O109" s="120"/>
    </row>
    <row r="110" spans="2:15" ht="15.75" customHeight="1">
      <c r="B110" s="120"/>
      <c r="C110" s="120"/>
      <c r="D110" s="120"/>
      <c r="E110" s="120"/>
      <c r="F110" s="120"/>
      <c r="G110" s="120"/>
      <c r="H110" s="120"/>
      <c r="I110" s="120"/>
      <c r="J110" s="120"/>
      <c r="K110" s="120"/>
      <c r="L110" s="120"/>
      <c r="M110" s="120"/>
      <c r="N110" s="120"/>
      <c r="O110" s="120"/>
    </row>
    <row r="111" spans="2:15" ht="15.75" customHeight="1">
      <c r="B111" s="120"/>
      <c r="C111" s="120"/>
      <c r="D111" s="120"/>
      <c r="E111" s="120"/>
      <c r="F111" s="120"/>
      <c r="G111" s="120"/>
      <c r="H111" s="120"/>
      <c r="I111" s="120"/>
      <c r="J111" s="120"/>
      <c r="K111" s="120"/>
      <c r="L111" s="120"/>
      <c r="M111" s="120"/>
      <c r="N111" s="120"/>
      <c r="O111" s="120"/>
    </row>
    <row r="112" spans="2:15" ht="15.75" customHeight="1">
      <c r="B112" s="120"/>
      <c r="C112" s="120"/>
      <c r="D112" s="120"/>
      <c r="E112" s="120"/>
      <c r="F112" s="120"/>
      <c r="G112" s="120"/>
      <c r="H112" s="120"/>
      <c r="I112" s="120"/>
      <c r="J112" s="120"/>
      <c r="K112" s="120"/>
      <c r="L112" s="120"/>
      <c r="M112" s="120"/>
      <c r="N112" s="120"/>
      <c r="O112" s="120"/>
    </row>
    <row r="113" spans="2:15" ht="15.75" customHeight="1">
      <c r="B113" s="120"/>
      <c r="C113" s="120"/>
      <c r="D113" s="120"/>
      <c r="E113" s="120"/>
      <c r="F113" s="120"/>
      <c r="G113" s="120"/>
      <c r="H113" s="120"/>
      <c r="I113" s="120"/>
      <c r="J113" s="120"/>
      <c r="K113" s="120"/>
      <c r="L113" s="120"/>
      <c r="M113" s="120"/>
      <c r="N113" s="120"/>
      <c r="O113" s="120"/>
    </row>
    <row r="114" spans="2:15" ht="15.75" customHeight="1">
      <c r="B114" s="120"/>
      <c r="C114" s="120"/>
      <c r="D114" s="120"/>
      <c r="E114" s="120"/>
      <c r="F114" s="120"/>
      <c r="G114" s="120"/>
      <c r="H114" s="120"/>
      <c r="I114" s="120"/>
      <c r="J114" s="120"/>
      <c r="K114" s="120"/>
      <c r="L114" s="120"/>
      <c r="M114" s="120"/>
      <c r="N114" s="120"/>
      <c r="O114" s="120"/>
    </row>
    <row r="115" spans="2:15" ht="15.75" customHeight="1">
      <c r="B115" s="120"/>
      <c r="C115" s="120"/>
      <c r="D115" s="120"/>
      <c r="E115" s="120"/>
      <c r="F115" s="120"/>
      <c r="G115" s="120"/>
      <c r="H115" s="120"/>
      <c r="I115" s="120"/>
      <c r="J115" s="120"/>
      <c r="K115" s="120"/>
      <c r="L115" s="120"/>
      <c r="M115" s="120"/>
      <c r="N115" s="120"/>
      <c r="O115" s="120"/>
    </row>
    <row r="116" spans="2:15" ht="15.75" customHeight="1">
      <c r="B116" s="120"/>
      <c r="C116" s="120"/>
      <c r="D116" s="120"/>
      <c r="E116" s="120"/>
      <c r="F116" s="120"/>
      <c r="G116" s="120"/>
      <c r="H116" s="120"/>
      <c r="I116" s="120"/>
      <c r="J116" s="120"/>
      <c r="K116" s="120"/>
      <c r="L116" s="120"/>
      <c r="M116" s="120"/>
      <c r="N116" s="120"/>
      <c r="O116" s="120"/>
    </row>
    <row r="117" spans="2:15" ht="15.75" customHeight="1">
      <c r="B117" s="120"/>
      <c r="C117" s="120"/>
      <c r="D117" s="120"/>
      <c r="E117" s="120"/>
      <c r="F117" s="120"/>
      <c r="G117" s="120"/>
      <c r="H117" s="120"/>
      <c r="I117" s="120"/>
      <c r="J117" s="120"/>
      <c r="K117" s="120"/>
      <c r="L117" s="120"/>
      <c r="M117" s="120"/>
      <c r="N117" s="120"/>
      <c r="O117" s="120"/>
    </row>
    <row r="118" spans="2:15" ht="15.75" customHeight="1">
      <c r="B118" s="120"/>
      <c r="C118" s="120"/>
      <c r="D118" s="120"/>
      <c r="E118" s="120"/>
      <c r="F118" s="120"/>
      <c r="G118" s="120"/>
      <c r="H118" s="120"/>
      <c r="I118" s="120"/>
      <c r="J118" s="120"/>
      <c r="K118" s="120"/>
      <c r="L118" s="120"/>
      <c r="M118" s="120"/>
      <c r="N118" s="120"/>
      <c r="O118" s="120"/>
    </row>
    <row r="119" spans="2:15" ht="15.75" customHeight="1">
      <c r="B119" s="120"/>
      <c r="C119" s="120"/>
      <c r="D119" s="120"/>
      <c r="E119" s="120"/>
      <c r="F119" s="120"/>
      <c r="G119" s="120"/>
      <c r="H119" s="120"/>
      <c r="I119" s="120"/>
      <c r="J119" s="120"/>
      <c r="K119" s="120"/>
      <c r="L119" s="120"/>
      <c r="M119" s="120"/>
      <c r="N119" s="120"/>
      <c r="O119" s="120"/>
    </row>
    <row r="120" spans="2:15" ht="15.75" customHeight="1">
      <c r="B120" s="120"/>
      <c r="C120" s="120"/>
      <c r="D120" s="120"/>
      <c r="E120" s="120"/>
      <c r="F120" s="120"/>
      <c r="G120" s="120"/>
      <c r="H120" s="120"/>
      <c r="I120" s="120"/>
      <c r="J120" s="120"/>
      <c r="K120" s="120"/>
      <c r="L120" s="120"/>
      <c r="M120" s="120"/>
      <c r="N120" s="120"/>
      <c r="O120" s="120"/>
    </row>
    <row r="121" spans="2:15" ht="15.75" customHeight="1">
      <c r="B121" s="120"/>
      <c r="C121" s="120"/>
      <c r="D121" s="120"/>
      <c r="E121" s="120"/>
      <c r="F121" s="120"/>
      <c r="G121" s="120"/>
      <c r="H121" s="120"/>
      <c r="I121" s="120"/>
      <c r="J121" s="120"/>
      <c r="K121" s="120"/>
      <c r="L121" s="120"/>
      <c r="M121" s="120"/>
      <c r="N121" s="120"/>
      <c r="O121" s="120"/>
    </row>
    <row r="122" spans="2:15" ht="15.75" customHeight="1">
      <c r="B122" s="120"/>
      <c r="C122" s="120"/>
      <c r="D122" s="120"/>
      <c r="E122" s="120"/>
      <c r="F122" s="120"/>
      <c r="G122" s="120"/>
      <c r="H122" s="120"/>
      <c r="I122" s="120"/>
      <c r="J122" s="120"/>
      <c r="K122" s="120"/>
      <c r="L122" s="120"/>
      <c r="M122" s="120"/>
      <c r="N122" s="120"/>
      <c r="O122" s="120"/>
    </row>
    <row r="123" spans="2:15" ht="15.75" customHeight="1">
      <c r="B123" s="120"/>
      <c r="C123" s="120"/>
      <c r="D123" s="120"/>
      <c r="E123" s="120"/>
      <c r="F123" s="120"/>
      <c r="G123" s="120"/>
      <c r="H123" s="120"/>
      <c r="I123" s="120"/>
      <c r="J123" s="120"/>
      <c r="K123" s="120"/>
      <c r="L123" s="120"/>
      <c r="M123" s="120"/>
      <c r="N123" s="120"/>
      <c r="O123" s="120"/>
    </row>
    <row r="124" spans="2:15" ht="15.75" customHeight="1">
      <c r="B124" s="120"/>
      <c r="C124" s="120"/>
      <c r="D124" s="120"/>
      <c r="E124" s="120"/>
      <c r="F124" s="120"/>
      <c r="G124" s="120"/>
      <c r="H124" s="120"/>
      <c r="I124" s="120"/>
      <c r="J124" s="120"/>
      <c r="K124" s="120"/>
      <c r="L124" s="120"/>
      <c r="M124" s="120"/>
      <c r="N124" s="120"/>
      <c r="O124" s="120"/>
    </row>
    <row r="125" spans="2:15" ht="15.75" customHeight="1">
      <c r="B125" s="120"/>
      <c r="C125" s="120"/>
      <c r="D125" s="120"/>
      <c r="E125" s="120"/>
      <c r="F125" s="120"/>
      <c r="G125" s="120"/>
      <c r="H125" s="120"/>
      <c r="I125" s="120"/>
      <c r="J125" s="120"/>
      <c r="K125" s="120"/>
      <c r="L125" s="120"/>
      <c r="M125" s="120"/>
      <c r="N125" s="120"/>
      <c r="O125" s="120"/>
    </row>
    <row r="126" spans="2:15" ht="15.75" customHeight="1">
      <c r="B126" s="120"/>
      <c r="C126" s="120"/>
      <c r="D126" s="120"/>
      <c r="E126" s="120"/>
      <c r="F126" s="120"/>
      <c r="G126" s="120"/>
      <c r="H126" s="120"/>
      <c r="I126" s="120"/>
      <c r="J126" s="120"/>
      <c r="K126" s="120"/>
      <c r="L126" s="120"/>
      <c r="M126" s="120"/>
      <c r="N126" s="120"/>
      <c r="O126" s="120"/>
    </row>
    <row r="127" spans="2:15" ht="15.75" customHeight="1">
      <c r="B127" s="120"/>
      <c r="C127" s="120"/>
      <c r="D127" s="120"/>
      <c r="E127" s="120"/>
      <c r="F127" s="120"/>
      <c r="G127" s="120"/>
      <c r="H127" s="120"/>
      <c r="I127" s="120"/>
      <c r="J127" s="120"/>
      <c r="K127" s="120"/>
      <c r="L127" s="120"/>
      <c r="M127" s="120"/>
      <c r="N127" s="120"/>
      <c r="O127" s="120"/>
    </row>
    <row r="128" spans="2:15" ht="15.75" customHeight="1">
      <c r="B128" s="120"/>
      <c r="C128" s="120"/>
      <c r="D128" s="120"/>
      <c r="E128" s="120"/>
      <c r="F128" s="120"/>
      <c r="G128" s="120"/>
      <c r="H128" s="120"/>
      <c r="I128" s="120"/>
      <c r="J128" s="120"/>
      <c r="K128" s="120"/>
      <c r="L128" s="120"/>
      <c r="M128" s="120"/>
      <c r="N128" s="120"/>
      <c r="O128" s="120"/>
    </row>
    <row r="129" spans="2:15" ht="15.75" customHeight="1">
      <c r="B129" s="120"/>
      <c r="C129" s="120"/>
      <c r="D129" s="120"/>
      <c r="E129" s="120"/>
      <c r="F129" s="120"/>
      <c r="G129" s="120"/>
      <c r="H129" s="120"/>
      <c r="I129" s="120"/>
      <c r="J129" s="120"/>
      <c r="K129" s="120"/>
      <c r="L129" s="120"/>
      <c r="M129" s="120"/>
      <c r="N129" s="120"/>
      <c r="O129" s="120"/>
    </row>
    <row r="130" spans="2:15" ht="15.75" customHeight="1">
      <c r="B130" s="120"/>
      <c r="C130" s="120"/>
      <c r="D130" s="120"/>
      <c r="E130" s="120"/>
      <c r="F130" s="120"/>
      <c r="G130" s="120"/>
      <c r="H130" s="120"/>
      <c r="I130" s="120"/>
      <c r="J130" s="120"/>
      <c r="K130" s="120"/>
      <c r="L130" s="120"/>
      <c r="M130" s="120"/>
      <c r="N130" s="120"/>
      <c r="O130" s="120"/>
    </row>
    <row r="131" spans="2:15" ht="15.75" customHeight="1">
      <c r="B131" s="120"/>
      <c r="C131" s="120"/>
      <c r="D131" s="120"/>
      <c r="E131" s="120"/>
      <c r="F131" s="120"/>
      <c r="G131" s="120"/>
      <c r="H131" s="120"/>
      <c r="I131" s="120"/>
      <c r="J131" s="120"/>
      <c r="K131" s="120"/>
      <c r="L131" s="120"/>
      <c r="M131" s="120"/>
      <c r="N131" s="120"/>
      <c r="O131" s="120"/>
    </row>
    <row r="132" spans="2:15" ht="15.75" customHeight="1">
      <c r="B132" s="120"/>
      <c r="C132" s="120"/>
      <c r="D132" s="120"/>
      <c r="E132" s="120"/>
      <c r="F132" s="120"/>
      <c r="G132" s="120"/>
      <c r="H132" s="120"/>
      <c r="I132" s="120"/>
      <c r="J132" s="120"/>
      <c r="K132" s="120"/>
      <c r="L132" s="120"/>
      <c r="M132" s="120"/>
      <c r="N132" s="120"/>
      <c r="O132" s="120"/>
    </row>
    <row r="133" spans="2:15" ht="15.75" customHeight="1">
      <c r="B133" s="120"/>
      <c r="C133" s="120"/>
      <c r="D133" s="120"/>
      <c r="E133" s="120"/>
      <c r="F133" s="120"/>
      <c r="G133" s="120"/>
      <c r="H133" s="120"/>
      <c r="I133" s="120"/>
      <c r="J133" s="120"/>
      <c r="K133" s="120"/>
      <c r="L133" s="120"/>
      <c r="M133" s="120"/>
      <c r="N133" s="120"/>
      <c r="O133" s="120"/>
    </row>
    <row r="134" spans="2:15" ht="15.75" customHeight="1">
      <c r="B134" s="120"/>
      <c r="C134" s="120"/>
      <c r="D134" s="120"/>
      <c r="E134" s="120"/>
      <c r="F134" s="120"/>
      <c r="G134" s="120"/>
      <c r="H134" s="120"/>
      <c r="I134" s="120"/>
      <c r="J134" s="120"/>
      <c r="K134" s="120"/>
      <c r="L134" s="120"/>
      <c r="M134" s="120"/>
      <c r="N134" s="120"/>
      <c r="O134" s="120"/>
    </row>
    <row r="135" spans="2:15" ht="15.75" customHeight="1">
      <c r="B135" s="120"/>
      <c r="C135" s="120"/>
      <c r="D135" s="120"/>
      <c r="E135" s="120"/>
      <c r="F135" s="120"/>
      <c r="G135" s="120"/>
      <c r="H135" s="120"/>
      <c r="I135" s="120"/>
      <c r="J135" s="120"/>
      <c r="K135" s="120"/>
      <c r="L135" s="120"/>
      <c r="M135" s="120"/>
      <c r="N135" s="120"/>
      <c r="O135" s="120"/>
    </row>
    <row r="136" spans="2:15" ht="15.75" customHeight="1">
      <c r="B136" s="120"/>
      <c r="C136" s="120"/>
      <c r="D136" s="120"/>
      <c r="E136" s="120"/>
      <c r="F136" s="120"/>
      <c r="G136" s="120"/>
      <c r="H136" s="120"/>
      <c r="I136" s="120"/>
      <c r="J136" s="120"/>
      <c r="K136" s="120"/>
      <c r="L136" s="120"/>
      <c r="M136" s="120"/>
      <c r="N136" s="120"/>
      <c r="O136" s="120"/>
    </row>
    <row r="137" spans="2:15" ht="15.75" customHeight="1">
      <c r="B137" s="120"/>
      <c r="C137" s="120"/>
      <c r="D137" s="120"/>
      <c r="E137" s="120"/>
      <c r="F137" s="120"/>
      <c r="G137" s="120"/>
      <c r="H137" s="120"/>
      <c r="I137" s="120"/>
      <c r="J137" s="120"/>
      <c r="K137" s="120"/>
      <c r="L137" s="120"/>
      <c r="M137" s="120"/>
      <c r="N137" s="120"/>
      <c r="O137" s="120"/>
    </row>
    <row r="138" spans="2:15" ht="15.75" customHeight="1">
      <c r="B138" s="120"/>
      <c r="C138" s="120"/>
      <c r="D138" s="120"/>
      <c r="E138" s="120"/>
      <c r="F138" s="120"/>
      <c r="G138" s="120"/>
      <c r="H138" s="120"/>
      <c r="I138" s="120"/>
      <c r="J138" s="120"/>
      <c r="K138" s="120"/>
      <c r="L138" s="120"/>
      <c r="M138" s="120"/>
      <c r="N138" s="120"/>
      <c r="O138" s="120"/>
    </row>
    <row r="139" spans="2:15" ht="15.75" customHeight="1">
      <c r="B139" s="120"/>
      <c r="C139" s="120"/>
      <c r="D139" s="120"/>
      <c r="E139" s="120"/>
      <c r="F139" s="120"/>
      <c r="G139" s="120"/>
      <c r="H139" s="120"/>
      <c r="I139" s="120"/>
      <c r="J139" s="120"/>
      <c r="K139" s="120"/>
      <c r="L139" s="120"/>
      <c r="M139" s="120"/>
      <c r="N139" s="120"/>
      <c r="O139" s="120"/>
    </row>
    <row r="140" spans="2:15" ht="15.75" customHeight="1">
      <c r="B140" s="120"/>
      <c r="C140" s="120"/>
      <c r="D140" s="120"/>
      <c r="E140" s="120"/>
      <c r="F140" s="120"/>
      <c r="G140" s="120"/>
      <c r="H140" s="120"/>
      <c r="I140" s="120"/>
      <c r="J140" s="120"/>
      <c r="K140" s="120"/>
      <c r="L140" s="120"/>
      <c r="M140" s="120"/>
      <c r="N140" s="120"/>
      <c r="O140" s="120"/>
    </row>
    <row r="141" spans="2:15" ht="15.75" customHeight="1">
      <c r="B141" s="120"/>
      <c r="C141" s="120"/>
      <c r="D141" s="120"/>
      <c r="E141" s="120"/>
      <c r="F141" s="120"/>
      <c r="G141" s="120"/>
      <c r="H141" s="120"/>
      <c r="I141" s="120"/>
      <c r="J141" s="120"/>
      <c r="K141" s="120"/>
      <c r="L141" s="120"/>
      <c r="M141" s="120"/>
      <c r="N141" s="120"/>
      <c r="O141" s="120"/>
    </row>
    <row r="142" spans="2:15" ht="15.75" customHeight="1">
      <c r="B142" s="120"/>
      <c r="C142" s="120"/>
      <c r="D142" s="120"/>
      <c r="E142" s="120"/>
      <c r="F142" s="120"/>
      <c r="G142" s="120"/>
      <c r="H142" s="120"/>
      <c r="I142" s="120"/>
      <c r="J142" s="120"/>
      <c r="K142" s="120"/>
      <c r="L142" s="120"/>
      <c r="M142" s="120"/>
      <c r="N142" s="120"/>
      <c r="O142" s="120"/>
    </row>
    <row r="143" spans="2:15" ht="15.75" customHeight="1">
      <c r="B143" s="120"/>
      <c r="C143" s="120"/>
      <c r="D143" s="120"/>
      <c r="E143" s="120"/>
      <c r="F143" s="120"/>
      <c r="G143" s="120"/>
      <c r="H143" s="120"/>
      <c r="I143" s="120"/>
      <c r="J143" s="120"/>
      <c r="K143" s="120"/>
      <c r="L143" s="120"/>
      <c r="M143" s="120"/>
      <c r="N143" s="120"/>
      <c r="O143" s="120"/>
    </row>
    <row r="144" spans="2:15" ht="15.75" customHeight="1">
      <c r="B144" s="120"/>
      <c r="C144" s="120"/>
      <c r="D144" s="120"/>
      <c r="E144" s="120"/>
      <c r="F144" s="120"/>
      <c r="G144" s="120"/>
      <c r="H144" s="120"/>
      <c r="I144" s="120"/>
      <c r="J144" s="120"/>
      <c r="K144" s="120"/>
      <c r="L144" s="120"/>
      <c r="M144" s="120"/>
      <c r="N144" s="120"/>
      <c r="O144" s="120"/>
    </row>
    <row r="145" spans="2:15" ht="15.75" customHeight="1">
      <c r="B145" s="120"/>
      <c r="C145" s="120"/>
      <c r="D145" s="120"/>
      <c r="E145" s="120"/>
      <c r="F145" s="120"/>
      <c r="G145" s="120"/>
      <c r="H145" s="120"/>
      <c r="I145" s="120"/>
      <c r="J145" s="120"/>
      <c r="K145" s="120"/>
      <c r="L145" s="120"/>
      <c r="M145" s="120"/>
      <c r="N145" s="120"/>
      <c r="O145" s="120"/>
    </row>
    <row r="146" spans="2:15" ht="15.75" customHeight="1">
      <c r="B146" s="120"/>
      <c r="C146" s="120"/>
      <c r="D146" s="120"/>
      <c r="E146" s="120"/>
      <c r="F146" s="120"/>
      <c r="G146" s="120"/>
      <c r="H146" s="120"/>
      <c r="I146" s="120"/>
      <c r="J146" s="120"/>
      <c r="K146" s="120"/>
      <c r="L146" s="120"/>
      <c r="M146" s="120"/>
      <c r="N146" s="120"/>
      <c r="O146" s="120"/>
    </row>
    <row r="147" spans="2:15" ht="15.75" customHeight="1">
      <c r="B147" s="120"/>
      <c r="C147" s="120"/>
      <c r="D147" s="120"/>
      <c r="E147" s="120"/>
      <c r="F147" s="120"/>
      <c r="G147" s="120"/>
      <c r="H147" s="120"/>
      <c r="I147" s="120"/>
      <c r="J147" s="120"/>
      <c r="K147" s="120"/>
      <c r="L147" s="120"/>
      <c r="M147" s="120"/>
      <c r="N147" s="120"/>
      <c r="O147" s="120"/>
    </row>
    <row r="148" spans="2:15" ht="15.75" customHeight="1">
      <c r="B148" s="120"/>
      <c r="C148" s="120"/>
      <c r="D148" s="120"/>
      <c r="E148" s="120"/>
      <c r="F148" s="120"/>
      <c r="G148" s="120"/>
      <c r="H148" s="120"/>
      <c r="I148" s="120"/>
      <c r="J148" s="120"/>
      <c r="K148" s="120"/>
      <c r="L148" s="120"/>
      <c r="M148" s="120"/>
      <c r="N148" s="120"/>
      <c r="O148" s="120"/>
    </row>
    <row r="149" spans="2:15" ht="15.75" customHeight="1">
      <c r="B149" s="120"/>
      <c r="C149" s="120"/>
      <c r="D149" s="120"/>
      <c r="E149" s="120"/>
      <c r="F149" s="120"/>
      <c r="G149" s="120"/>
      <c r="H149" s="120"/>
      <c r="I149" s="120"/>
      <c r="J149" s="120"/>
      <c r="K149" s="120"/>
      <c r="L149" s="120"/>
      <c r="M149" s="120"/>
      <c r="N149" s="120"/>
      <c r="O149" s="120"/>
    </row>
    <row r="150" spans="2:15" ht="15.75" customHeight="1">
      <c r="B150" s="120"/>
      <c r="C150" s="120"/>
      <c r="D150" s="120"/>
      <c r="E150" s="120"/>
      <c r="F150" s="120"/>
      <c r="G150" s="120"/>
      <c r="H150" s="120"/>
      <c r="I150" s="120"/>
      <c r="J150" s="120"/>
      <c r="K150" s="120"/>
      <c r="L150" s="120"/>
      <c r="M150" s="120"/>
      <c r="N150" s="120"/>
      <c r="O150" s="120"/>
    </row>
    <row r="151" spans="2:15" ht="15.75" customHeight="1">
      <c r="B151" s="120"/>
      <c r="C151" s="120"/>
      <c r="D151" s="120"/>
      <c r="E151" s="120"/>
      <c r="F151" s="120"/>
      <c r="G151" s="120"/>
      <c r="H151" s="120"/>
      <c r="I151" s="120"/>
      <c r="J151" s="120"/>
      <c r="K151" s="120"/>
      <c r="L151" s="120"/>
      <c r="M151" s="120"/>
      <c r="N151" s="120"/>
      <c r="O151" s="120"/>
    </row>
    <row r="152" spans="2:15" ht="15.75" customHeight="1">
      <c r="B152" s="120"/>
      <c r="C152" s="120"/>
      <c r="D152" s="120"/>
      <c r="E152" s="120"/>
      <c r="F152" s="120"/>
      <c r="G152" s="120"/>
      <c r="H152" s="120"/>
      <c r="I152" s="120"/>
      <c r="J152" s="120"/>
      <c r="K152" s="120"/>
      <c r="L152" s="120"/>
      <c r="M152" s="120"/>
      <c r="N152" s="120"/>
      <c r="O152" s="120"/>
    </row>
    <row r="153" spans="2:15" ht="15.75" customHeight="1">
      <c r="B153" s="120"/>
      <c r="C153" s="120"/>
      <c r="D153" s="120"/>
      <c r="E153" s="120"/>
      <c r="F153" s="120"/>
      <c r="G153" s="120"/>
      <c r="H153" s="120"/>
      <c r="I153" s="120"/>
      <c r="J153" s="120"/>
      <c r="K153" s="120"/>
      <c r="L153" s="120"/>
      <c r="M153" s="120"/>
      <c r="N153" s="120"/>
      <c r="O153" s="120"/>
    </row>
    <row r="154" spans="2:15" ht="15.75" customHeight="1">
      <c r="B154" s="120"/>
      <c r="C154" s="120"/>
      <c r="D154" s="120"/>
      <c r="E154" s="120"/>
      <c r="F154" s="120"/>
      <c r="G154" s="120"/>
      <c r="H154" s="120"/>
      <c r="I154" s="120"/>
      <c r="J154" s="120"/>
      <c r="K154" s="120"/>
      <c r="L154" s="120"/>
      <c r="M154" s="120"/>
      <c r="N154" s="120"/>
      <c r="O154" s="120"/>
    </row>
    <row r="155" spans="2:15" ht="15.75" customHeight="1">
      <c r="B155" s="120"/>
      <c r="C155" s="120"/>
      <c r="D155" s="120"/>
      <c r="E155" s="120"/>
      <c r="F155" s="120"/>
      <c r="G155" s="120"/>
      <c r="H155" s="120"/>
      <c r="I155" s="120"/>
      <c r="J155" s="120"/>
      <c r="K155" s="120"/>
      <c r="L155" s="120"/>
      <c r="M155" s="120"/>
      <c r="N155" s="120"/>
      <c r="O155" s="120"/>
    </row>
    <row r="156" spans="2:15" ht="15.75" customHeight="1">
      <c r="B156" s="120"/>
      <c r="C156" s="120"/>
      <c r="D156" s="120"/>
      <c r="E156" s="120"/>
      <c r="F156" s="120"/>
      <c r="G156" s="120"/>
      <c r="H156" s="120"/>
      <c r="I156" s="120"/>
      <c r="J156" s="120"/>
      <c r="K156" s="120"/>
      <c r="L156" s="120"/>
      <c r="M156" s="120"/>
      <c r="N156" s="120"/>
      <c r="O156" s="120"/>
    </row>
    <row r="157" spans="2:15" ht="15.75" customHeight="1">
      <c r="B157" s="120"/>
      <c r="C157" s="120"/>
      <c r="D157" s="120"/>
      <c r="E157" s="120"/>
      <c r="F157" s="120"/>
      <c r="G157" s="120"/>
      <c r="H157" s="120"/>
      <c r="I157" s="120"/>
      <c r="J157" s="120"/>
      <c r="K157" s="120"/>
      <c r="L157" s="120"/>
      <c r="M157" s="120"/>
      <c r="N157" s="120"/>
      <c r="O157" s="120"/>
    </row>
    <row r="158" spans="2:15" ht="15.75" customHeight="1">
      <c r="B158" s="120"/>
      <c r="C158" s="120"/>
      <c r="D158" s="120"/>
      <c r="E158" s="120"/>
      <c r="F158" s="120"/>
      <c r="G158" s="120"/>
      <c r="H158" s="120"/>
      <c r="I158" s="120"/>
      <c r="J158" s="120"/>
      <c r="K158" s="120"/>
      <c r="L158" s="120"/>
      <c r="M158" s="120"/>
      <c r="N158" s="120"/>
      <c r="O158" s="120"/>
    </row>
    <row r="159" spans="2:15" ht="15.75" customHeight="1">
      <c r="B159" s="120"/>
      <c r="C159" s="120"/>
      <c r="D159" s="120"/>
      <c r="E159" s="120"/>
      <c r="F159" s="120"/>
      <c r="G159" s="120"/>
      <c r="H159" s="120"/>
      <c r="I159" s="120"/>
      <c r="J159" s="120"/>
      <c r="K159" s="120"/>
      <c r="L159" s="120"/>
      <c r="M159" s="120"/>
      <c r="N159" s="120"/>
      <c r="O159" s="120"/>
    </row>
    <row r="160" spans="2:15" ht="15.75" customHeight="1">
      <c r="B160" s="120"/>
      <c r="C160" s="120"/>
      <c r="D160" s="120"/>
      <c r="E160" s="120"/>
      <c r="F160" s="120"/>
      <c r="G160" s="120"/>
      <c r="H160" s="120"/>
      <c r="I160" s="120"/>
      <c r="J160" s="120"/>
      <c r="K160" s="120"/>
      <c r="L160" s="120"/>
      <c r="M160" s="120"/>
      <c r="N160" s="120"/>
      <c r="O160" s="120"/>
    </row>
    <row r="161" spans="2:15" ht="15.75" customHeight="1">
      <c r="B161" s="120"/>
      <c r="C161" s="120"/>
      <c r="D161" s="120"/>
      <c r="E161" s="120"/>
      <c r="F161" s="120"/>
      <c r="G161" s="120"/>
      <c r="H161" s="120"/>
      <c r="I161" s="120"/>
      <c r="L161" s="120"/>
      <c r="M161" s="120"/>
      <c r="N161" s="120"/>
      <c r="O161" s="120"/>
    </row>
    <row r="162" spans="2:15" ht="15.75" customHeight="1">
      <c r="B162" s="120"/>
      <c r="C162" s="120"/>
      <c r="D162" s="120"/>
      <c r="E162" s="120"/>
      <c r="F162" s="120"/>
      <c r="G162" s="120"/>
      <c r="H162" s="120"/>
      <c r="I162" s="120"/>
      <c r="L162" s="120"/>
      <c r="M162" s="120"/>
      <c r="N162" s="120"/>
      <c r="O162" s="120"/>
    </row>
    <row r="163" spans="2:15" ht="15.75" customHeight="1">
      <c r="B163" s="120"/>
      <c r="C163" s="120"/>
      <c r="D163" s="120"/>
      <c r="E163" s="120"/>
      <c r="F163" s="120"/>
      <c r="G163" s="120"/>
      <c r="H163" s="120"/>
      <c r="I163" s="120"/>
      <c r="L163" s="120"/>
      <c r="M163" s="120"/>
      <c r="N163" s="120"/>
      <c r="O163" s="120"/>
    </row>
    <row r="164" spans="2:15" ht="15.75" customHeight="1">
      <c r="B164" s="120"/>
      <c r="C164" s="120"/>
      <c r="D164" s="120"/>
      <c r="E164" s="120"/>
      <c r="F164" s="120"/>
      <c r="G164" s="120"/>
      <c r="H164" s="120"/>
      <c r="I164" s="120"/>
      <c r="L164" s="120"/>
      <c r="M164" s="120"/>
      <c r="N164" s="120"/>
      <c r="O164" s="120"/>
    </row>
    <row r="165" spans="2:15" ht="15.75" customHeight="1">
      <c r="B165" s="120"/>
      <c r="C165" s="120"/>
      <c r="D165" s="120"/>
      <c r="E165" s="120"/>
      <c r="F165" s="120"/>
      <c r="G165" s="120"/>
      <c r="H165" s="120"/>
      <c r="I165" s="120"/>
      <c r="L165" s="120"/>
      <c r="M165" s="120"/>
      <c r="N165" s="120"/>
      <c r="O165" s="120"/>
    </row>
    <row r="166" spans="2:15" ht="15.75" customHeight="1">
      <c r="B166" s="120"/>
      <c r="C166" s="120"/>
      <c r="D166" s="120"/>
      <c r="E166" s="120"/>
      <c r="F166" s="120"/>
      <c r="G166" s="120"/>
      <c r="H166" s="120"/>
      <c r="I166" s="120"/>
      <c r="L166" s="120"/>
      <c r="M166" s="120"/>
      <c r="N166" s="120"/>
      <c r="O166" s="120"/>
    </row>
    <row r="167" spans="2:15" ht="15.75" customHeight="1">
      <c r="B167" s="120"/>
      <c r="C167" s="120"/>
      <c r="D167" s="120"/>
      <c r="E167" s="120"/>
      <c r="F167" s="120"/>
      <c r="G167" s="120"/>
      <c r="H167" s="120"/>
      <c r="I167" s="120"/>
      <c r="L167" s="120"/>
      <c r="M167" s="120"/>
      <c r="N167" s="120"/>
      <c r="O167" s="120"/>
    </row>
    <row r="168" spans="2:15" ht="15.75" customHeight="1">
      <c r="B168" s="120"/>
      <c r="C168" s="120"/>
      <c r="D168" s="120"/>
      <c r="E168" s="120"/>
      <c r="F168" s="120"/>
      <c r="G168" s="120"/>
      <c r="H168" s="120"/>
      <c r="I168" s="120"/>
      <c r="L168" s="120"/>
      <c r="M168" s="120"/>
      <c r="N168" s="120"/>
      <c r="O168" s="120"/>
    </row>
    <row r="169" spans="2:15" ht="15.75" customHeight="1">
      <c r="B169" s="120"/>
      <c r="C169" s="120"/>
      <c r="D169" s="120"/>
      <c r="E169" s="120"/>
      <c r="F169" s="120"/>
      <c r="G169" s="120"/>
      <c r="H169" s="120"/>
      <c r="I169" s="120"/>
      <c r="L169" s="120"/>
      <c r="M169" s="120"/>
      <c r="N169" s="120"/>
      <c r="O169" s="120"/>
    </row>
    <row r="170" spans="2:15" ht="15.75" customHeight="1">
      <c r="B170" s="120"/>
      <c r="C170" s="120"/>
      <c r="D170" s="120"/>
      <c r="E170" s="120"/>
      <c r="F170" s="120"/>
      <c r="G170" s="120"/>
      <c r="H170" s="120"/>
      <c r="I170" s="120"/>
      <c r="L170" s="120"/>
      <c r="M170" s="120"/>
      <c r="N170" s="120"/>
      <c r="O170" s="120"/>
    </row>
    <row r="171" spans="2:15" ht="15.75" customHeight="1">
      <c r="B171" s="120"/>
      <c r="C171" s="120"/>
      <c r="D171" s="120"/>
      <c r="E171" s="120"/>
      <c r="F171" s="120"/>
      <c r="G171" s="120"/>
      <c r="H171" s="120"/>
      <c r="I171" s="120"/>
      <c r="M171" s="120"/>
      <c r="N171" s="120"/>
      <c r="O171" s="120"/>
    </row>
    <row r="172" spans="2:15" ht="15.75" customHeight="1">
      <c r="B172" s="120"/>
      <c r="C172" s="120"/>
      <c r="H172" s="120"/>
      <c r="I172" s="120"/>
      <c r="M172" s="120"/>
      <c r="N172" s="120"/>
      <c r="O172" s="120"/>
    </row>
    <row r="173" spans="2:15" ht="15.75" customHeight="1">
      <c r="B173" s="120"/>
      <c r="C173" s="120"/>
      <c r="H173" s="120"/>
      <c r="I173" s="120"/>
      <c r="M173" s="120"/>
      <c r="N173" s="120"/>
      <c r="O173" s="120"/>
    </row>
    <row r="174" ht="15.75" customHeight="1"/>
    <row r="175" ht="15.75" customHeight="1"/>
    <row r="176" ht="15.75" customHeight="1"/>
    <row r="177" ht="15.75" customHeight="1"/>
  </sheetData>
  <sheetProtection selectLockedCells="1" selectUnlockedCells="1"/>
  <mergeCells count="25">
    <mergeCell ref="D64:H69"/>
    <mergeCell ref="J64:K65"/>
    <mergeCell ref="J66:K84"/>
    <mergeCell ref="B80:B84"/>
    <mergeCell ref="D80:H84"/>
    <mergeCell ref="D53:H62"/>
    <mergeCell ref="J57:K58"/>
    <mergeCell ref="J59:J60"/>
    <mergeCell ref="B64:B69"/>
    <mergeCell ref="J33:K34"/>
    <mergeCell ref="J35:K55"/>
    <mergeCell ref="B40:B51"/>
    <mergeCell ref="D40:H51"/>
    <mergeCell ref="B53:B62"/>
    <mergeCell ref="D33:H38"/>
    <mergeCell ref="B86:B92"/>
    <mergeCell ref="D86:K92"/>
    <mergeCell ref="K59:K60"/>
    <mergeCell ref="J61:J62"/>
    <mergeCell ref="K61:K62"/>
    <mergeCell ref="A25:L27"/>
    <mergeCell ref="A29:L31"/>
    <mergeCell ref="B71:B78"/>
    <mergeCell ref="D71:H78"/>
    <mergeCell ref="B33:B38"/>
  </mergeCells>
  <printOptions horizontalCentered="1" verticalCentered="1"/>
  <pageMargins left="0.25" right="0.25" top="0.75" bottom="0.75" header="0.3" footer="0.3"/>
  <pageSetup fitToHeight="1" fitToWidth="1" horizontalDpi="300" verticalDpi="300"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L89"/>
  <sheetViews>
    <sheetView view="pageBreakPreview" zoomScale="200" zoomScaleSheetLayoutView="200" zoomScalePageLayoutView="0" workbookViewId="0" topLeftCell="A46">
      <selection activeCell="H38" sqref="H38"/>
    </sheetView>
  </sheetViews>
  <sheetFormatPr defaultColWidth="11.421875" defaultRowHeight="12.75"/>
  <cols>
    <col min="1" max="1" width="3.28125" style="137" customWidth="1"/>
    <col min="2" max="11" width="11.57421875" style="137" customWidth="1"/>
    <col min="12" max="12" width="3.28125" style="137" customWidth="1"/>
    <col min="13" max="16384" width="11.57421875" style="137" customWidth="1"/>
  </cols>
  <sheetData>
    <row r="1" spans="1:12" ht="12.75">
      <c r="A1" s="512" t="s">
        <v>92</v>
      </c>
      <c r="B1" s="512"/>
      <c r="C1" s="512"/>
      <c r="D1" s="512"/>
      <c r="E1" s="512"/>
      <c r="F1" s="512"/>
      <c r="G1" s="512"/>
      <c r="H1" s="512"/>
      <c r="I1" s="512"/>
      <c r="J1" s="512"/>
      <c r="K1" s="512"/>
      <c r="L1" s="512"/>
    </row>
    <row r="2" spans="1:12" ht="12.75">
      <c r="A2" s="512"/>
      <c r="B2" s="512"/>
      <c r="C2" s="512"/>
      <c r="D2" s="512"/>
      <c r="E2" s="512"/>
      <c r="F2" s="512"/>
      <c r="G2" s="512"/>
      <c r="H2" s="512"/>
      <c r="I2" s="512"/>
      <c r="J2" s="512"/>
      <c r="K2" s="512"/>
      <c r="L2" s="512"/>
    </row>
    <row r="3" spans="1:12" ht="12.75">
      <c r="A3" s="512"/>
      <c r="B3" s="512"/>
      <c r="C3" s="512"/>
      <c r="D3" s="512"/>
      <c r="E3" s="512"/>
      <c r="F3" s="512"/>
      <c r="G3" s="512"/>
      <c r="H3" s="512"/>
      <c r="I3" s="512"/>
      <c r="J3" s="512"/>
      <c r="K3" s="512"/>
      <c r="L3" s="512"/>
    </row>
    <row r="5" s="138" customFormat="1" ht="15">
      <c r="B5" s="139" t="s">
        <v>93</v>
      </c>
    </row>
    <row r="7" spans="2:11" ht="14.25" customHeight="1">
      <c r="B7" s="513" t="s">
        <v>154</v>
      </c>
      <c r="C7" s="513"/>
      <c r="D7" s="513"/>
      <c r="E7" s="513"/>
      <c r="F7" s="513"/>
      <c r="G7" s="513"/>
      <c r="H7" s="513"/>
      <c r="I7" s="513"/>
      <c r="J7" s="513"/>
      <c r="K7" s="513"/>
    </row>
    <row r="8" spans="2:11" ht="12.75">
      <c r="B8" s="513"/>
      <c r="C8" s="513"/>
      <c r="D8" s="513"/>
      <c r="E8" s="513"/>
      <c r="F8" s="513"/>
      <c r="G8" s="513"/>
      <c r="H8" s="513"/>
      <c r="I8" s="513"/>
      <c r="J8" s="513"/>
      <c r="K8" s="513"/>
    </row>
    <row r="9" spans="2:11" ht="12.75">
      <c r="B9" s="513"/>
      <c r="C9" s="513"/>
      <c r="D9" s="513"/>
      <c r="E9" s="513"/>
      <c r="F9" s="513"/>
      <c r="G9" s="513"/>
      <c r="H9" s="513"/>
      <c r="I9" s="513"/>
      <c r="J9" s="513"/>
      <c r="K9" s="513"/>
    </row>
    <row r="10" spans="2:11" ht="14.25" customHeight="1">
      <c r="B10" s="513" t="s">
        <v>124</v>
      </c>
      <c r="C10" s="513"/>
      <c r="D10" s="513"/>
      <c r="E10" s="513"/>
      <c r="F10" s="513"/>
      <c r="G10" s="513"/>
      <c r="H10" s="513"/>
      <c r="I10" s="513"/>
      <c r="J10" s="513"/>
      <c r="K10" s="513"/>
    </row>
    <row r="11" spans="2:11" ht="14.25" customHeight="1">
      <c r="B11" s="513"/>
      <c r="C11" s="513"/>
      <c r="D11" s="513"/>
      <c r="E11" s="513"/>
      <c r="F11" s="513"/>
      <c r="G11" s="513"/>
      <c r="H11" s="513"/>
      <c r="I11" s="513"/>
      <c r="J11" s="513"/>
      <c r="K11" s="513"/>
    </row>
    <row r="12" ht="14.25">
      <c r="C12" s="140"/>
    </row>
    <row r="13" spans="2:11" ht="14.25" customHeight="1">
      <c r="B13" s="514" t="s">
        <v>94</v>
      </c>
      <c r="C13" s="514"/>
      <c r="D13" s="514"/>
      <c r="E13" s="514"/>
      <c r="F13" s="514"/>
      <c r="G13" s="514"/>
      <c r="H13" s="514"/>
      <c r="I13" s="514"/>
      <c r="J13" s="514"/>
      <c r="K13" s="514"/>
    </row>
    <row r="14" spans="2:11" ht="12.75">
      <c r="B14" s="514"/>
      <c r="C14" s="514"/>
      <c r="D14" s="514"/>
      <c r="E14" s="514"/>
      <c r="F14" s="514"/>
      <c r="G14" s="514"/>
      <c r="H14" s="514"/>
      <c r="I14" s="514"/>
      <c r="J14" s="514"/>
      <c r="K14" s="514"/>
    </row>
    <row r="15" spans="2:11" ht="14.25">
      <c r="B15" s="199"/>
      <c r="C15" s="199"/>
      <c r="D15" s="199"/>
      <c r="E15" s="199"/>
      <c r="F15" s="199"/>
      <c r="G15" s="199"/>
      <c r="H15" s="199"/>
      <c r="I15" s="199"/>
      <c r="J15" s="199"/>
      <c r="K15" s="199"/>
    </row>
    <row r="16" spans="2:11" ht="14.25" customHeight="1">
      <c r="B16" s="513" t="s">
        <v>95</v>
      </c>
      <c r="C16" s="513"/>
      <c r="D16" s="513"/>
      <c r="E16" s="513"/>
      <c r="F16" s="513"/>
      <c r="G16" s="513"/>
      <c r="H16" s="513"/>
      <c r="I16" s="513"/>
      <c r="J16" s="513"/>
      <c r="K16" s="513"/>
    </row>
    <row r="17" spans="2:11" ht="12.75">
      <c r="B17" s="513"/>
      <c r="C17" s="513"/>
      <c r="D17" s="513"/>
      <c r="E17" s="513"/>
      <c r="F17" s="513"/>
      <c r="G17" s="513"/>
      <c r="H17" s="513"/>
      <c r="I17" s="513"/>
      <c r="J17" s="513"/>
      <c r="K17" s="513"/>
    </row>
    <row r="19" ht="15">
      <c r="B19" s="139" t="s">
        <v>96</v>
      </c>
    </row>
    <row r="21" spans="2:11" ht="14.25" customHeight="1">
      <c r="B21" s="513" t="s">
        <v>97</v>
      </c>
      <c r="C21" s="513"/>
      <c r="D21" s="513"/>
      <c r="E21" s="513"/>
      <c r="F21" s="513"/>
      <c r="G21" s="513"/>
      <c r="H21" s="513"/>
      <c r="I21" s="513"/>
      <c r="J21" s="513"/>
      <c r="K21" s="513"/>
    </row>
    <row r="22" spans="2:11" ht="14.25" customHeight="1">
      <c r="B22" s="513"/>
      <c r="C22" s="513"/>
      <c r="D22" s="513"/>
      <c r="E22" s="513"/>
      <c r="F22" s="513"/>
      <c r="G22" s="513"/>
      <c r="H22" s="513"/>
      <c r="I22" s="513"/>
      <c r="J22" s="513"/>
      <c r="K22" s="513"/>
    </row>
    <row r="24" ht="15">
      <c r="B24" s="139" t="s">
        <v>98</v>
      </c>
    </row>
    <row r="26" spans="2:11" ht="12.75" customHeight="1">
      <c r="B26" s="513" t="s">
        <v>125</v>
      </c>
      <c r="C26" s="513"/>
      <c r="D26" s="513"/>
      <c r="E26" s="513"/>
      <c r="F26" s="513"/>
      <c r="G26" s="513"/>
      <c r="H26" s="513"/>
      <c r="I26" s="513"/>
      <c r="J26" s="513"/>
      <c r="K26" s="513"/>
    </row>
    <row r="27" spans="2:11" ht="12.75" customHeight="1">
      <c r="B27" s="513"/>
      <c r="C27" s="513"/>
      <c r="D27" s="513"/>
      <c r="E27" s="513"/>
      <c r="F27" s="513"/>
      <c r="G27" s="513"/>
      <c r="H27" s="513"/>
      <c r="I27" s="513"/>
      <c r="J27" s="513"/>
      <c r="K27" s="513"/>
    </row>
    <row r="28" spans="2:11" ht="14.25" customHeight="1">
      <c r="B28" s="513"/>
      <c r="C28" s="513"/>
      <c r="D28" s="513"/>
      <c r="E28" s="513"/>
      <c r="F28" s="513"/>
      <c r="G28" s="513"/>
      <c r="H28" s="513"/>
      <c r="I28" s="513"/>
      <c r="J28" s="513"/>
      <c r="K28" s="513"/>
    </row>
    <row r="30" ht="15">
      <c r="B30" s="139" t="s">
        <v>99</v>
      </c>
    </row>
    <row r="32" spans="2:11" ht="14.25" customHeight="1">
      <c r="B32" s="513" t="s">
        <v>100</v>
      </c>
      <c r="C32" s="513"/>
      <c r="D32" s="513"/>
      <c r="E32" s="513"/>
      <c r="F32" s="513"/>
      <c r="G32" s="513"/>
      <c r="H32" s="513"/>
      <c r="I32" s="513"/>
      <c r="J32" s="513"/>
      <c r="K32" s="513"/>
    </row>
    <row r="33" spans="2:11" ht="14.25" customHeight="1">
      <c r="B33" s="513"/>
      <c r="C33" s="513"/>
      <c r="D33" s="513"/>
      <c r="E33" s="513"/>
      <c r="F33" s="513"/>
      <c r="G33" s="513"/>
      <c r="H33" s="513"/>
      <c r="I33" s="513"/>
      <c r="J33" s="513"/>
      <c r="K33" s="513"/>
    </row>
    <row r="34" spans="2:11" ht="14.25" customHeight="1">
      <c r="B34" s="198"/>
      <c r="C34" s="198"/>
      <c r="D34" s="198"/>
      <c r="E34" s="198"/>
      <c r="F34" s="198"/>
      <c r="G34" s="198"/>
      <c r="H34" s="198"/>
      <c r="I34" s="198"/>
      <c r="J34" s="198"/>
      <c r="K34" s="198"/>
    </row>
    <row r="35" spans="2:11" ht="14.25">
      <c r="B35" s="141" t="s">
        <v>101</v>
      </c>
      <c r="C35" s="142"/>
      <c r="D35" s="142"/>
      <c r="E35" s="142"/>
      <c r="F35" s="142"/>
      <c r="G35" s="142"/>
      <c r="H35" s="142"/>
      <c r="I35" s="142"/>
      <c r="J35" s="142"/>
      <c r="K35" s="142"/>
    </row>
    <row r="36" spans="2:11" ht="14.25">
      <c r="B36" s="142"/>
      <c r="C36" s="141" t="s">
        <v>195</v>
      </c>
      <c r="D36" s="142"/>
      <c r="E36" s="142"/>
      <c r="F36" s="142"/>
      <c r="G36" s="142"/>
      <c r="H36" s="142"/>
      <c r="I36" s="142"/>
      <c r="J36" s="142"/>
      <c r="K36" s="142"/>
    </row>
    <row r="37" spans="2:11" ht="14.25">
      <c r="B37" s="142"/>
      <c r="C37" s="141" t="s">
        <v>156</v>
      </c>
      <c r="D37" s="142"/>
      <c r="E37" s="142"/>
      <c r="F37" s="142"/>
      <c r="G37" s="142"/>
      <c r="H37" s="142"/>
      <c r="I37" s="142"/>
      <c r="J37" s="142"/>
      <c r="K37" s="142"/>
    </row>
    <row r="38" spans="2:11" ht="14.25">
      <c r="B38" s="142"/>
      <c r="C38" s="141" t="s">
        <v>155</v>
      </c>
      <c r="D38" s="142"/>
      <c r="E38" s="142"/>
      <c r="F38" s="142"/>
      <c r="G38" s="142"/>
      <c r="H38" s="142"/>
      <c r="I38" s="142"/>
      <c r="J38" s="142"/>
      <c r="K38" s="142"/>
    </row>
    <row r="39" spans="2:11" ht="14.25">
      <c r="B39" s="142"/>
      <c r="C39" s="141" t="s">
        <v>157</v>
      </c>
      <c r="D39" s="142"/>
      <c r="E39" s="142"/>
      <c r="F39" s="142"/>
      <c r="G39" s="142"/>
      <c r="H39" s="142"/>
      <c r="I39" s="142"/>
      <c r="J39" s="142"/>
      <c r="K39" s="142"/>
    </row>
    <row r="40" spans="2:11" ht="14.25">
      <c r="B40" s="142"/>
      <c r="C40" s="141" t="s">
        <v>102</v>
      </c>
      <c r="D40" s="142"/>
      <c r="E40" s="142"/>
      <c r="F40" s="142"/>
      <c r="G40" s="142"/>
      <c r="H40" s="142"/>
      <c r="I40" s="142"/>
      <c r="J40" s="142"/>
      <c r="K40" s="142"/>
    </row>
    <row r="41" spans="2:11" ht="14.25">
      <c r="B41" s="141" t="s">
        <v>158</v>
      </c>
      <c r="C41" s="142"/>
      <c r="D41" s="142"/>
      <c r="E41" s="142"/>
      <c r="F41" s="142"/>
      <c r="G41" s="142"/>
      <c r="H41" s="142"/>
      <c r="I41" s="142"/>
      <c r="J41" s="142"/>
      <c r="K41" s="142"/>
    </row>
    <row r="42" spans="2:11" ht="14.25">
      <c r="B42" s="142"/>
      <c r="C42" s="141" t="s">
        <v>159</v>
      </c>
      <c r="D42" s="142"/>
      <c r="E42" s="142"/>
      <c r="F42" s="142"/>
      <c r="G42" s="142"/>
      <c r="H42" s="142"/>
      <c r="I42" s="142"/>
      <c r="J42" s="142"/>
      <c r="K42" s="142"/>
    </row>
    <row r="43" spans="2:11" ht="14.25">
      <c r="B43" s="142"/>
      <c r="C43" s="141" t="s">
        <v>160</v>
      </c>
      <c r="D43" s="142"/>
      <c r="E43" s="142"/>
      <c r="F43" s="142"/>
      <c r="G43" s="142"/>
      <c r="H43" s="142"/>
      <c r="I43" s="142"/>
      <c r="J43" s="142"/>
      <c r="K43" s="142"/>
    </row>
    <row r="44" spans="2:11" ht="14.25">
      <c r="B44" s="142"/>
      <c r="C44" s="141" t="s">
        <v>161</v>
      </c>
      <c r="D44" s="142"/>
      <c r="E44" s="142"/>
      <c r="F44" s="142"/>
      <c r="G44" s="142"/>
      <c r="H44" s="142"/>
      <c r="I44" s="142"/>
      <c r="J44" s="142"/>
      <c r="K44" s="142"/>
    </row>
    <row r="45" ht="12.75">
      <c r="C45" s="137" t="s">
        <v>162</v>
      </c>
    </row>
    <row r="47" ht="15">
      <c r="B47" s="139" t="s">
        <v>103</v>
      </c>
    </row>
    <row r="49" spans="2:11" ht="14.25" customHeight="1">
      <c r="B49" s="513" t="s">
        <v>104</v>
      </c>
      <c r="C49" s="513"/>
      <c r="D49" s="513"/>
      <c r="E49" s="513"/>
      <c r="F49" s="513"/>
      <c r="G49" s="513"/>
      <c r="H49" s="513"/>
      <c r="I49" s="513"/>
      <c r="J49" s="513"/>
      <c r="K49" s="513"/>
    </row>
    <row r="50" spans="2:11" ht="14.25" customHeight="1">
      <c r="B50" s="513"/>
      <c r="C50" s="513"/>
      <c r="D50" s="513"/>
      <c r="E50" s="513"/>
      <c r="F50" s="513"/>
      <c r="G50" s="513"/>
      <c r="H50" s="513"/>
      <c r="I50" s="513"/>
      <c r="J50" s="513"/>
      <c r="K50" s="513"/>
    </row>
    <row r="51" spans="2:11" ht="14.25" customHeight="1">
      <c r="B51" s="513"/>
      <c r="C51" s="513"/>
      <c r="D51" s="513"/>
      <c r="E51" s="513"/>
      <c r="F51" s="513"/>
      <c r="G51" s="513"/>
      <c r="H51" s="513"/>
      <c r="I51" s="513"/>
      <c r="J51" s="513"/>
      <c r="K51" s="513"/>
    </row>
    <row r="52" ht="14.25">
      <c r="B52" s="140"/>
    </row>
    <row r="53" ht="14.25">
      <c r="B53" s="140" t="s">
        <v>105</v>
      </c>
    </row>
    <row r="55" ht="15">
      <c r="B55" s="139" t="s">
        <v>106</v>
      </c>
    </row>
    <row r="56" ht="6" customHeight="1">
      <c r="B56" s="139"/>
    </row>
    <row r="57" spans="2:7" ht="14.25">
      <c r="B57" s="396" t="s">
        <v>164</v>
      </c>
      <c r="D57" s="397"/>
      <c r="E57" s="397"/>
      <c r="F57" s="397"/>
      <c r="G57" s="397"/>
    </row>
    <row r="58" ht="11.25" customHeight="1">
      <c r="B58" s="140" t="s">
        <v>165</v>
      </c>
    </row>
    <row r="59" ht="5.25" customHeight="1">
      <c r="B59" s="140"/>
    </row>
    <row r="60" ht="14.25">
      <c r="B60" s="396" t="s">
        <v>166</v>
      </c>
    </row>
    <row r="61" ht="12" customHeight="1">
      <c r="B61" s="140" t="s">
        <v>167</v>
      </c>
    </row>
    <row r="62" s="398" customFormat="1" ht="15">
      <c r="B62" s="399" t="s">
        <v>168</v>
      </c>
    </row>
    <row r="63" ht="14.25">
      <c r="B63" s="140" t="s">
        <v>169</v>
      </c>
    </row>
    <row r="64" ht="14.25">
      <c r="B64" s="140"/>
    </row>
    <row r="65" ht="15">
      <c r="B65" s="139" t="s">
        <v>107</v>
      </c>
    </row>
    <row r="66" spans="2:11" ht="14.25" customHeight="1">
      <c r="B66" s="513" t="s">
        <v>108</v>
      </c>
      <c r="C66" s="513"/>
      <c r="D66" s="513"/>
      <c r="E66" s="513"/>
      <c r="F66" s="513"/>
      <c r="G66" s="513"/>
      <c r="H66" s="513"/>
      <c r="I66" s="513"/>
      <c r="J66" s="513"/>
      <c r="K66" s="513"/>
    </row>
    <row r="67" spans="2:11" ht="14.25" customHeight="1">
      <c r="B67" s="513"/>
      <c r="C67" s="513"/>
      <c r="D67" s="513"/>
      <c r="E67" s="513"/>
      <c r="F67" s="513"/>
      <c r="G67" s="513"/>
      <c r="H67" s="513"/>
      <c r="I67" s="513"/>
      <c r="J67" s="513"/>
      <c r="K67" s="513"/>
    </row>
    <row r="68" spans="2:11" ht="14.25" customHeight="1">
      <c r="B68" s="513"/>
      <c r="C68" s="513"/>
      <c r="D68" s="513"/>
      <c r="E68" s="513"/>
      <c r="F68" s="513"/>
      <c r="G68" s="513"/>
      <c r="H68" s="513"/>
      <c r="I68" s="513"/>
      <c r="J68" s="513"/>
      <c r="K68" s="513"/>
    </row>
    <row r="69" ht="14.25">
      <c r="B69" s="140"/>
    </row>
    <row r="70" ht="15">
      <c r="B70" s="139" t="s">
        <v>109</v>
      </c>
    </row>
    <row r="71" ht="14.25">
      <c r="B71" s="140" t="s">
        <v>110</v>
      </c>
    </row>
    <row r="72" ht="14.25">
      <c r="B72" s="140"/>
    </row>
    <row r="73" ht="15">
      <c r="B73" s="139" t="s">
        <v>111</v>
      </c>
    </row>
    <row r="74" ht="13.5">
      <c r="B74" s="143" t="s">
        <v>16</v>
      </c>
    </row>
    <row r="75" spans="2:11" ht="14.25" customHeight="1">
      <c r="B75" s="513" t="s">
        <v>126</v>
      </c>
      <c r="C75" s="513"/>
      <c r="D75" s="513"/>
      <c r="E75" s="513"/>
      <c r="F75" s="513"/>
      <c r="G75" s="513"/>
      <c r="H75" s="513"/>
      <c r="I75" s="513"/>
      <c r="J75" s="513"/>
      <c r="K75" s="513"/>
    </row>
    <row r="76" spans="2:11" ht="14.25" customHeight="1">
      <c r="B76" s="513"/>
      <c r="C76" s="513"/>
      <c r="D76" s="513"/>
      <c r="E76" s="513"/>
      <c r="F76" s="513"/>
      <c r="G76" s="513"/>
      <c r="H76" s="513"/>
      <c r="I76" s="513"/>
      <c r="J76" s="513"/>
      <c r="K76" s="513"/>
    </row>
    <row r="77" ht="14.25">
      <c r="B77" s="140"/>
    </row>
    <row r="78" spans="2:11" ht="13.5" customHeight="1">
      <c r="B78" s="515" t="s">
        <v>112</v>
      </c>
      <c r="C78" s="515"/>
      <c r="D78" s="515"/>
      <c r="E78" s="515"/>
      <c r="F78" s="515"/>
      <c r="G78" s="515"/>
      <c r="H78" s="515"/>
      <c r="I78" s="515"/>
      <c r="J78" s="515"/>
      <c r="K78" s="515"/>
    </row>
    <row r="79" spans="2:11" ht="13.5" customHeight="1">
      <c r="B79" s="515"/>
      <c r="C79" s="515"/>
      <c r="D79" s="515"/>
      <c r="E79" s="515"/>
      <c r="F79" s="515"/>
      <c r="G79" s="515"/>
      <c r="H79" s="515"/>
      <c r="I79" s="515"/>
      <c r="J79" s="515"/>
      <c r="K79" s="515"/>
    </row>
    <row r="80" ht="13.5" customHeight="1">
      <c r="B80" s="139"/>
    </row>
    <row r="81" ht="13.5" customHeight="1">
      <c r="B81" s="140" t="s">
        <v>113</v>
      </c>
    </row>
    <row r="82" ht="14.25">
      <c r="B82" s="140"/>
    </row>
    <row r="83" spans="2:11" ht="15" customHeight="1">
      <c r="B83" s="515" t="s">
        <v>170</v>
      </c>
      <c r="C83" s="515"/>
      <c r="D83" s="515"/>
      <c r="E83" s="515"/>
      <c r="F83" s="515"/>
      <c r="G83" s="515"/>
      <c r="H83" s="515"/>
      <c r="I83" s="515"/>
      <c r="J83" s="515"/>
      <c r="K83" s="515"/>
    </row>
    <row r="84" spans="2:11" ht="15" customHeight="1">
      <c r="B84" s="515"/>
      <c r="C84" s="515"/>
      <c r="D84" s="515"/>
      <c r="E84" s="515"/>
      <c r="F84" s="515"/>
      <c r="G84" s="515"/>
      <c r="H84" s="515"/>
      <c r="I84" s="515"/>
      <c r="J84" s="515"/>
      <c r="K84" s="515"/>
    </row>
    <row r="85" ht="15">
      <c r="B85" s="139"/>
    </row>
    <row r="86" spans="2:11" ht="14.25" customHeight="1">
      <c r="B86" s="513" t="s">
        <v>171</v>
      </c>
      <c r="C86" s="513"/>
      <c r="D86" s="513"/>
      <c r="E86" s="513"/>
      <c r="F86" s="513"/>
      <c r="G86" s="513"/>
      <c r="H86" s="513"/>
      <c r="I86" s="513"/>
      <c r="J86" s="513"/>
      <c r="K86" s="513"/>
    </row>
    <row r="87" spans="2:11" ht="12.75" customHeight="1">
      <c r="B87" s="513"/>
      <c r="C87" s="513"/>
      <c r="D87" s="513"/>
      <c r="E87" s="513"/>
      <c r="F87" s="513"/>
      <c r="G87" s="513"/>
      <c r="H87" s="513"/>
      <c r="I87" s="513"/>
      <c r="J87" s="513"/>
      <c r="K87" s="513"/>
    </row>
    <row r="88" spans="2:11" ht="12.75" customHeight="1">
      <c r="B88" s="144"/>
      <c r="C88" s="144"/>
      <c r="D88" s="144"/>
      <c r="E88" s="144"/>
      <c r="F88" s="144"/>
      <c r="G88" s="144"/>
      <c r="H88" s="144"/>
      <c r="I88" s="144"/>
      <c r="J88" s="144"/>
      <c r="K88" s="144"/>
    </row>
    <row r="89" spans="2:11" ht="12.75" customHeight="1">
      <c r="B89" s="144"/>
      <c r="C89" s="144"/>
      <c r="D89" s="144"/>
      <c r="E89" s="144"/>
      <c r="F89" s="144"/>
      <c r="G89" s="144"/>
      <c r="H89" s="144"/>
      <c r="I89" s="144"/>
      <c r="J89" s="144"/>
      <c r="K89" s="144"/>
    </row>
  </sheetData>
  <sheetProtection/>
  <mergeCells count="14">
    <mergeCell ref="B83:K84"/>
    <mergeCell ref="B86:K87"/>
    <mergeCell ref="B26:K28"/>
    <mergeCell ref="B32:K33"/>
    <mergeCell ref="B49:K51"/>
    <mergeCell ref="B66:K68"/>
    <mergeCell ref="B75:K76"/>
    <mergeCell ref="B78:K79"/>
    <mergeCell ref="A1:L3"/>
    <mergeCell ref="B7:K9"/>
    <mergeCell ref="B10:K11"/>
    <mergeCell ref="B13:K14"/>
    <mergeCell ref="B16:K17"/>
    <mergeCell ref="B21:K22"/>
  </mergeCells>
  <printOptions/>
  <pageMargins left="0.25" right="0.25" top="0.75" bottom="0.75" header="0.3" footer="0.3"/>
  <pageSetup fitToHeight="0" fitToWidth="1" horizontalDpi="1200" verticalDpi="1200" orientation="portrait" paperSize="9" scale="81"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BK69"/>
  <sheetViews>
    <sheetView showGridLines="0" view="pageBreakPreview" zoomScale="200" zoomScaleNormal="114" zoomScaleSheetLayoutView="200" zoomScalePageLayoutView="0" workbookViewId="0" topLeftCell="A46">
      <selection activeCell="I52" sqref="I52"/>
    </sheetView>
  </sheetViews>
  <sheetFormatPr defaultColWidth="11.421875" defaultRowHeight="13.5" customHeight="1"/>
  <cols>
    <col min="1" max="1" width="2.7109375" style="2" customWidth="1"/>
    <col min="2" max="2" width="13.57421875" style="3" customWidth="1"/>
    <col min="3" max="3" width="12.28125" style="3" customWidth="1"/>
    <col min="4" max="4" width="23.00390625" style="3" customWidth="1"/>
    <col min="5" max="5" width="2.7109375" style="3" customWidth="1"/>
    <col min="6" max="6" width="13.421875" style="3" customWidth="1"/>
    <col min="7" max="9" width="15.421875" style="3" customWidth="1"/>
    <col min="10" max="10" width="2.7109375" style="3" customWidth="1"/>
    <col min="11" max="63" width="11.421875" style="2" customWidth="1"/>
    <col min="64" max="16384" width="11.421875" style="3" customWidth="1"/>
  </cols>
  <sheetData>
    <row r="1" spans="1:10" s="2" customFormat="1" ht="13.5" customHeight="1">
      <c r="A1" s="531" t="s">
        <v>54</v>
      </c>
      <c r="B1" s="531"/>
      <c r="C1" s="531"/>
      <c r="D1" s="531"/>
      <c r="E1" s="531"/>
      <c r="F1" s="531"/>
      <c r="G1" s="531"/>
      <c r="H1" s="531"/>
      <c r="I1" s="531"/>
      <c r="J1" s="531"/>
    </row>
    <row r="2" spans="1:10" ht="13.5" customHeight="1">
      <c r="A2" s="531"/>
      <c r="B2" s="531"/>
      <c r="C2" s="531"/>
      <c r="D2" s="531"/>
      <c r="E2" s="531"/>
      <c r="F2" s="531"/>
      <c r="G2" s="531"/>
      <c r="H2" s="531"/>
      <c r="I2" s="531"/>
      <c r="J2" s="531"/>
    </row>
    <row r="3" spans="1:10" ht="13.5" customHeight="1">
      <c r="A3" s="531"/>
      <c r="B3" s="531"/>
      <c r="C3" s="531"/>
      <c r="D3" s="531"/>
      <c r="E3" s="531"/>
      <c r="F3" s="531"/>
      <c r="G3" s="531"/>
      <c r="H3" s="531"/>
      <c r="I3" s="531"/>
      <c r="J3" s="531"/>
    </row>
    <row r="4" spans="2:10" ht="13.5" customHeight="1">
      <c r="B4" s="4"/>
      <c r="C4" s="5"/>
      <c r="D4" s="5"/>
      <c r="E4" s="6"/>
      <c r="F4" s="6"/>
      <c r="G4" s="6"/>
      <c r="H4" s="6"/>
      <c r="I4" s="7"/>
      <c r="J4" s="2"/>
    </row>
    <row r="5" spans="1:63" s="10" customFormat="1" ht="13.5" customHeight="1">
      <c r="A5" s="8"/>
      <c r="B5" s="69" t="s">
        <v>0</v>
      </c>
      <c r="C5" s="70"/>
      <c r="D5" s="71"/>
      <c r="E5" s="9"/>
      <c r="F5" s="102" t="s">
        <v>1</v>
      </c>
      <c r="G5" s="70"/>
      <c r="H5" s="70"/>
      <c r="I5" s="71"/>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row>
    <row r="6" spans="1:63" s="10" customFormat="1" ht="13.5" customHeight="1">
      <c r="A6" s="8"/>
      <c r="B6" s="145"/>
      <c r="C6" s="146"/>
      <c r="D6" s="147"/>
      <c r="E6" s="9"/>
      <c r="F6" s="148"/>
      <c r="G6" s="146"/>
      <c r="H6" s="146"/>
      <c r="I6" s="14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2:10" ht="13.5" customHeight="1">
      <c r="B7" s="73" t="s">
        <v>63</v>
      </c>
      <c r="C7" s="13"/>
      <c r="D7" s="62"/>
      <c r="E7" s="2"/>
      <c r="F7" s="72" t="s">
        <v>31</v>
      </c>
      <c r="G7" s="538" t="s">
        <v>191</v>
      </c>
      <c r="H7" s="538"/>
      <c r="I7" s="539"/>
      <c r="J7" s="2"/>
    </row>
    <row r="8" spans="2:10" ht="13.5" customHeight="1">
      <c r="B8" s="72"/>
      <c r="C8" s="11"/>
      <c r="D8" s="62"/>
      <c r="E8" s="2"/>
      <c r="F8" s="66"/>
      <c r="G8" s="538"/>
      <c r="H8" s="538"/>
      <c r="I8" s="539"/>
      <c r="J8" s="2"/>
    </row>
    <row r="9" spans="2:10" ht="13.5" customHeight="1">
      <c r="B9" s="73" t="s">
        <v>80</v>
      </c>
      <c r="C9" s="13"/>
      <c r="D9" s="76"/>
      <c r="E9" s="2"/>
      <c r="F9" s="66"/>
      <c r="G9" s="17" t="s">
        <v>173</v>
      </c>
      <c r="H9" s="17"/>
      <c r="I9" s="400"/>
      <c r="J9" s="12"/>
    </row>
    <row r="10" spans="2:10" ht="13.5" customHeight="1">
      <c r="B10" s="74"/>
      <c r="C10" s="15"/>
      <c r="D10" s="62"/>
      <c r="E10" s="2"/>
      <c r="F10" s="72"/>
      <c r="G10" s="17" t="s">
        <v>190</v>
      </c>
      <c r="H10" s="11"/>
      <c r="I10" s="17"/>
      <c r="J10" s="2"/>
    </row>
    <row r="11" spans="2:10" ht="13.5" customHeight="1">
      <c r="B11" s="73" t="s">
        <v>59</v>
      </c>
      <c r="C11" s="532"/>
      <c r="D11" s="533"/>
      <c r="E11" s="2"/>
      <c r="F11" s="393"/>
      <c r="G11" s="401" t="s">
        <v>172</v>
      </c>
      <c r="H11" s="394"/>
      <c r="I11" s="395"/>
      <c r="J11" s="2"/>
    </row>
    <row r="12" spans="2:10" ht="13.5" customHeight="1">
      <c r="B12" s="73"/>
      <c r="C12" s="18"/>
      <c r="D12" s="75"/>
      <c r="E12" s="2"/>
      <c r="F12" s="393"/>
      <c r="G12" s="394"/>
      <c r="H12" s="394"/>
      <c r="I12" s="395"/>
      <c r="J12" s="2"/>
    </row>
    <row r="13" spans="2:10" ht="13.5" customHeight="1">
      <c r="B13" s="73" t="s">
        <v>58</v>
      </c>
      <c r="C13" s="18"/>
      <c r="D13" s="90"/>
      <c r="E13" s="101"/>
      <c r="F13" s="393"/>
      <c r="G13" s="394"/>
      <c r="H13" s="394"/>
      <c r="I13" s="395"/>
      <c r="J13" s="2"/>
    </row>
    <row r="14" spans="2:10" ht="13.5" customHeight="1">
      <c r="B14" s="74"/>
      <c r="C14" s="15"/>
      <c r="D14" s="62"/>
      <c r="E14" s="19"/>
      <c r="F14" s="393"/>
      <c r="G14" s="394"/>
      <c r="H14" s="394"/>
      <c r="I14" s="395"/>
      <c r="J14" s="2"/>
    </row>
    <row r="15" spans="2:10" ht="13.5" customHeight="1">
      <c r="B15" s="73" t="s">
        <v>2</v>
      </c>
      <c r="C15" s="540"/>
      <c r="D15" s="541"/>
      <c r="E15" s="2"/>
      <c r="F15" s="393"/>
      <c r="G15" s="394"/>
      <c r="H15" s="394"/>
      <c r="I15" s="395"/>
      <c r="J15" s="2"/>
    </row>
    <row r="16" spans="2:10" ht="13.5" customHeight="1">
      <c r="B16" s="72"/>
      <c r="C16" s="542"/>
      <c r="D16" s="543"/>
      <c r="E16" s="2"/>
      <c r="F16" s="66"/>
      <c r="G16" s="17"/>
      <c r="H16" s="11"/>
      <c r="I16" s="103"/>
      <c r="J16" s="2"/>
    </row>
    <row r="17" spans="2:10" ht="13.5" customHeight="1">
      <c r="B17" s="72"/>
      <c r="C17" s="20"/>
      <c r="D17" s="77"/>
      <c r="E17" s="19"/>
      <c r="F17" s="74"/>
      <c r="G17" s="11"/>
      <c r="H17" s="21"/>
      <c r="I17" s="104"/>
      <c r="J17" s="2"/>
    </row>
    <row r="18" spans="2:10" ht="13.5" customHeight="1">
      <c r="B18" s="72" t="s">
        <v>65</v>
      </c>
      <c r="C18" s="22"/>
      <c r="D18" s="77"/>
      <c r="E18" s="2"/>
      <c r="F18" s="105" t="s">
        <v>5</v>
      </c>
      <c r="G18" s="11"/>
      <c r="H18" s="11"/>
      <c r="I18" s="62"/>
      <c r="J18" s="2"/>
    </row>
    <row r="19" spans="2:10" ht="13.5" customHeight="1">
      <c r="B19" s="72"/>
      <c r="C19" s="23"/>
      <c r="D19" s="77"/>
      <c r="E19" s="2"/>
      <c r="F19" s="106"/>
      <c r="G19" s="16"/>
      <c r="H19" s="16"/>
      <c r="I19" s="104"/>
      <c r="J19" s="2"/>
    </row>
    <row r="20" spans="2:10" ht="13.5" customHeight="1">
      <c r="B20" s="72" t="s">
        <v>57</v>
      </c>
      <c r="C20" s="529"/>
      <c r="D20" s="530"/>
      <c r="E20" s="14"/>
      <c r="F20" s="79" t="s">
        <v>3</v>
      </c>
      <c r="G20" s="16" t="s">
        <v>7</v>
      </c>
      <c r="H20" s="534"/>
      <c r="I20" s="535"/>
      <c r="J20" s="2"/>
    </row>
    <row r="21" spans="2:10" ht="13.5" customHeight="1">
      <c r="B21" s="72"/>
      <c r="C21" s="15"/>
      <c r="D21" s="78"/>
      <c r="E21" s="11"/>
      <c r="F21" s="66"/>
      <c r="G21" s="11"/>
      <c r="H21" s="11"/>
      <c r="I21" s="62"/>
      <c r="J21" s="2"/>
    </row>
    <row r="22" spans="2:10" ht="13.5" customHeight="1">
      <c r="B22" s="544" t="s">
        <v>60</v>
      </c>
      <c r="C22" s="545"/>
      <c r="D22" s="94"/>
      <c r="E22" s="11"/>
      <c r="F22" s="72" t="s">
        <v>8</v>
      </c>
      <c r="G22" s="524"/>
      <c r="H22" s="524"/>
      <c r="I22" s="525"/>
      <c r="J22" s="2"/>
    </row>
    <row r="23" spans="2:10" ht="13.5" customHeight="1">
      <c r="B23" s="92"/>
      <c r="C23" s="93"/>
      <c r="D23" s="94"/>
      <c r="E23" s="14"/>
      <c r="F23" s="72"/>
      <c r="G23" s="14"/>
      <c r="H23" s="11"/>
      <c r="I23" s="108"/>
      <c r="J23" s="2"/>
    </row>
    <row r="24" spans="2:10" ht="13.5" customHeight="1">
      <c r="B24" s="72"/>
      <c r="C24" s="536" t="s">
        <v>52</v>
      </c>
      <c r="D24" s="537"/>
      <c r="E24" s="11"/>
      <c r="F24" s="72" t="s">
        <v>9</v>
      </c>
      <c r="G24" s="524"/>
      <c r="H24" s="524"/>
      <c r="I24" s="525"/>
      <c r="J24" s="2"/>
    </row>
    <row r="25" spans="2:10" ht="13.5" customHeight="1">
      <c r="B25" s="66"/>
      <c r="C25" s="17"/>
      <c r="D25" s="76"/>
      <c r="E25" s="11"/>
      <c r="F25" s="74"/>
      <c r="G25" s="24"/>
      <c r="H25" s="11"/>
      <c r="I25" s="107"/>
      <c r="J25" s="2"/>
    </row>
    <row r="26" spans="2:10" ht="13.5" customHeight="1">
      <c r="B26" s="66" t="s">
        <v>66</v>
      </c>
      <c r="C26" s="17"/>
      <c r="D26" s="90"/>
      <c r="E26" s="11"/>
      <c r="F26" s="72" t="s">
        <v>11</v>
      </c>
      <c r="G26" s="25"/>
      <c r="H26" s="16"/>
      <c r="I26" s="109"/>
      <c r="J26" s="2"/>
    </row>
    <row r="27" spans="2:10" ht="13.5" customHeight="1">
      <c r="B27" s="66"/>
      <c r="C27" s="17"/>
      <c r="D27" s="91"/>
      <c r="E27" s="11"/>
      <c r="F27" s="72"/>
      <c r="G27" s="98"/>
      <c r="H27" s="16"/>
      <c r="I27" s="109"/>
      <c r="J27" s="2"/>
    </row>
    <row r="28" spans="2:10" ht="13.5" customHeight="1">
      <c r="B28" s="66" t="s">
        <v>61</v>
      </c>
      <c r="C28" s="17"/>
      <c r="D28" s="90"/>
      <c r="E28" s="11"/>
      <c r="F28" s="72" t="s">
        <v>114</v>
      </c>
      <c r="G28" s="99"/>
      <c r="H28" s="16"/>
      <c r="I28" s="109"/>
      <c r="J28" s="2"/>
    </row>
    <row r="29" spans="2:10" ht="13.5" customHeight="1">
      <c r="B29" s="66"/>
      <c r="C29" s="17"/>
      <c r="D29" s="76"/>
      <c r="E29" s="11"/>
      <c r="F29" s="72"/>
      <c r="G29" s="20"/>
      <c r="H29" s="19"/>
      <c r="I29" s="110"/>
      <c r="J29" s="2"/>
    </row>
    <row r="30" spans="2:10" ht="13.5" customHeight="1">
      <c r="B30" s="95" t="s">
        <v>10</v>
      </c>
      <c r="C30" s="11"/>
      <c r="D30" s="62"/>
      <c r="E30" s="11"/>
      <c r="F30" s="72"/>
      <c r="G30" s="100"/>
      <c r="H30" s="100"/>
      <c r="I30" s="111"/>
      <c r="J30" s="2"/>
    </row>
    <row r="31" spans="2:10" ht="13.5" customHeight="1">
      <c r="B31" s="74"/>
      <c r="C31" s="15"/>
      <c r="D31" s="62"/>
      <c r="E31" s="11"/>
      <c r="F31" s="72"/>
      <c r="G31" s="149" t="s">
        <v>4</v>
      </c>
      <c r="H31" s="11"/>
      <c r="I31" s="62"/>
      <c r="J31" s="2"/>
    </row>
    <row r="32" spans="2:10" ht="13.5" customHeight="1">
      <c r="B32" s="79" t="s">
        <v>3</v>
      </c>
      <c r="C32" s="16" t="s">
        <v>12</v>
      </c>
      <c r="D32" s="157"/>
      <c r="E32" s="11"/>
      <c r="F32" s="72"/>
      <c r="G32" s="149" t="s">
        <v>6</v>
      </c>
      <c r="H32" s="26"/>
      <c r="I32" s="62"/>
      <c r="J32" s="2"/>
    </row>
    <row r="33" spans="2:10" ht="13.5" customHeight="1">
      <c r="B33" s="74"/>
      <c r="C33" s="15"/>
      <c r="D33" s="62"/>
      <c r="E33" s="11"/>
      <c r="F33" s="72"/>
      <c r="G33" s="17"/>
      <c r="H33" s="17"/>
      <c r="I33" s="76"/>
      <c r="J33" s="2"/>
    </row>
    <row r="34" spans="2:10" ht="13.5" customHeight="1">
      <c r="B34" s="73" t="s">
        <v>8</v>
      </c>
      <c r="C34" s="529"/>
      <c r="D34" s="530"/>
      <c r="E34" s="11"/>
      <c r="F34" s="72"/>
      <c r="G34" s="17"/>
      <c r="H34" s="17"/>
      <c r="I34" s="76"/>
      <c r="J34" s="2"/>
    </row>
    <row r="35" spans="2:10" ht="13.5" customHeight="1">
      <c r="B35" s="72"/>
      <c r="C35" s="11"/>
      <c r="D35" s="62"/>
      <c r="E35" s="11"/>
      <c r="F35" s="72"/>
      <c r="G35" s="17"/>
      <c r="H35" s="17"/>
      <c r="I35" s="76"/>
      <c r="J35" s="2"/>
    </row>
    <row r="36" spans="2:10" ht="13.5" customHeight="1">
      <c r="B36" s="73" t="s">
        <v>9</v>
      </c>
      <c r="C36" s="529"/>
      <c r="D36" s="530"/>
      <c r="E36" s="11"/>
      <c r="F36" s="72"/>
      <c r="G36" s="17"/>
      <c r="H36" s="17"/>
      <c r="I36" s="76"/>
      <c r="J36" s="2"/>
    </row>
    <row r="37" spans="2:10" ht="13.5" customHeight="1">
      <c r="B37" s="73"/>
      <c r="C37" s="96"/>
      <c r="D37" s="97"/>
      <c r="E37" s="11"/>
      <c r="F37" s="72"/>
      <c r="G37" s="17"/>
      <c r="H37" s="17"/>
      <c r="I37" s="76"/>
      <c r="J37" s="2"/>
    </row>
    <row r="38" spans="2:10" ht="13.5" customHeight="1">
      <c r="B38" s="73" t="s">
        <v>114</v>
      </c>
      <c r="C38" s="86"/>
      <c r="D38" s="87"/>
      <c r="E38" s="11"/>
      <c r="F38" s="72"/>
      <c r="G38" s="17"/>
      <c r="H38" s="17"/>
      <c r="I38" s="76"/>
      <c r="J38" s="2"/>
    </row>
    <row r="39" spans="2:10" ht="13.5" customHeight="1">
      <c r="B39" s="80"/>
      <c r="C39" s="81"/>
      <c r="D39" s="82"/>
      <c r="E39" s="11"/>
      <c r="F39" s="80"/>
      <c r="G39" s="81"/>
      <c r="H39" s="81"/>
      <c r="I39" s="82"/>
      <c r="J39" s="2"/>
    </row>
    <row r="40" spans="2:10" ht="13.5" customHeight="1">
      <c r="B40" s="11"/>
      <c r="C40" s="11"/>
      <c r="D40" s="11"/>
      <c r="E40" s="11"/>
      <c r="F40" s="11"/>
      <c r="G40" s="11"/>
      <c r="H40" s="11"/>
      <c r="I40" s="11"/>
      <c r="J40" s="2"/>
    </row>
    <row r="41" spans="2:10" ht="13.5" customHeight="1">
      <c r="B41" s="15"/>
      <c r="C41" s="15"/>
      <c r="D41" s="27"/>
      <c r="E41" s="16"/>
      <c r="F41" s="27"/>
      <c r="G41" s="27"/>
      <c r="H41" s="28"/>
      <c r="I41" s="1"/>
      <c r="J41" s="2"/>
    </row>
    <row r="42" spans="2:10" ht="13.5" customHeight="1">
      <c r="B42" s="15"/>
      <c r="C42" s="15"/>
      <c r="D42" s="27"/>
      <c r="E42" s="16"/>
      <c r="F42" s="27"/>
      <c r="G42" s="27"/>
      <c r="H42" s="28"/>
      <c r="I42" s="1"/>
      <c r="J42" s="2"/>
    </row>
    <row r="43" spans="2:10" ht="13.5" customHeight="1">
      <c r="B43" s="15"/>
      <c r="C43" s="15"/>
      <c r="D43" s="27"/>
      <c r="E43" s="16"/>
      <c r="F43" s="27"/>
      <c r="G43" s="27"/>
      <c r="H43" s="28"/>
      <c r="I43" s="1"/>
      <c r="J43" s="2"/>
    </row>
    <row r="44" spans="2:10" ht="13.5" customHeight="1">
      <c r="B44" s="158"/>
      <c r="C44" s="159"/>
      <c r="D44" s="160"/>
      <c r="E44" s="161"/>
      <c r="F44" s="160"/>
      <c r="G44" s="160"/>
      <c r="H44" s="162"/>
      <c r="I44" s="163"/>
      <c r="J44" s="2"/>
    </row>
    <row r="45" spans="2:10" ht="13.5" customHeight="1">
      <c r="B45" s="66"/>
      <c r="C45" s="164" t="s">
        <v>13</v>
      </c>
      <c r="D45" s="17"/>
      <c r="E45" s="521"/>
      <c r="F45" s="521"/>
      <c r="G45" s="165"/>
      <c r="H45" s="166"/>
      <c r="I45" s="167"/>
      <c r="J45" s="2"/>
    </row>
    <row r="46" spans="2:10" ht="13.5" customHeight="1">
      <c r="B46" s="168"/>
      <c r="C46" s="169"/>
      <c r="D46" s="165"/>
      <c r="E46" s="170"/>
      <c r="F46" s="165"/>
      <c r="G46" s="165"/>
      <c r="H46" s="166"/>
      <c r="I46" s="167"/>
      <c r="J46" s="2"/>
    </row>
    <row r="47" spans="2:10" ht="13.5" customHeight="1">
      <c r="B47" s="168"/>
      <c r="C47" s="169"/>
      <c r="D47" s="150" t="s">
        <v>56</v>
      </c>
      <c r="E47" s="170"/>
      <c r="F47" s="526"/>
      <c r="G47" s="526"/>
      <c r="H47" s="526"/>
      <c r="I47" s="527"/>
      <c r="J47" s="2"/>
    </row>
    <row r="48" spans="2:10" ht="13.5" customHeight="1">
      <c r="B48" s="168"/>
      <c r="C48" s="169"/>
      <c r="D48" s="165"/>
      <c r="E48" s="170"/>
      <c r="F48" s="165"/>
      <c r="G48" s="165"/>
      <c r="H48" s="166"/>
      <c r="I48" s="167"/>
      <c r="J48" s="2"/>
    </row>
    <row r="49" spans="2:10" ht="13.5" customHeight="1">
      <c r="B49" s="172"/>
      <c r="C49" s="17"/>
      <c r="D49" s="150" t="s">
        <v>14</v>
      </c>
      <c r="E49" s="17"/>
      <c r="F49" s="173"/>
      <c r="G49" s="153" t="s">
        <v>15</v>
      </c>
      <c r="H49" s="173"/>
      <c r="I49" s="174"/>
      <c r="J49" s="2"/>
    </row>
    <row r="50" spans="2:10" ht="13.5" customHeight="1">
      <c r="B50" s="175" t="s">
        <v>116</v>
      </c>
      <c r="C50" s="171"/>
      <c r="D50" s="154"/>
      <c r="E50" s="17"/>
      <c r="F50" s="154"/>
      <c r="G50" s="154"/>
      <c r="H50" s="154"/>
      <c r="I50" s="155"/>
      <c r="J50" s="2"/>
    </row>
    <row r="51" spans="2:63" ht="13.5" customHeight="1">
      <c r="B51" s="175" t="s">
        <v>117</v>
      </c>
      <c r="C51" s="176"/>
      <c r="D51" s="152" t="s">
        <v>62</v>
      </c>
      <c r="E51" s="17"/>
      <c r="F51" s="392">
        <f>I15</f>
        <v>0</v>
      </c>
      <c r="G51" s="177"/>
      <c r="H51" s="177"/>
      <c r="I51" s="178"/>
      <c r="J51" s="2"/>
      <c r="BH51" s="3"/>
      <c r="BI51" s="3"/>
      <c r="BJ51" s="3"/>
      <c r="BK51" s="3"/>
    </row>
    <row r="52" spans="2:63" ht="13.5" customHeight="1">
      <c r="B52" s="175" t="s">
        <v>118</v>
      </c>
      <c r="C52" s="176"/>
      <c r="D52" s="176"/>
      <c r="E52" s="17"/>
      <c r="F52" s="177"/>
      <c r="G52" s="169"/>
      <c r="H52" s="170"/>
      <c r="I52" s="179"/>
      <c r="J52" s="2"/>
      <c r="BH52" s="3"/>
      <c r="BI52" s="3"/>
      <c r="BJ52" s="3"/>
      <c r="BK52" s="3"/>
    </row>
    <row r="53" spans="2:10" ht="13.5" customHeight="1">
      <c r="B53" s="175" t="s">
        <v>119</v>
      </c>
      <c r="C53" s="151"/>
      <c r="D53" s="152" t="s">
        <v>74</v>
      </c>
      <c r="E53" s="17"/>
      <c r="F53" s="391">
        <f>'5-Budget de la structure'!D61</f>
        <v>0</v>
      </c>
      <c r="G53" s="17"/>
      <c r="H53" s="17"/>
      <c r="I53" s="76"/>
      <c r="J53" s="2"/>
    </row>
    <row r="54" spans="2:11" ht="13.5" customHeight="1">
      <c r="B54" s="175" t="s">
        <v>120</v>
      </c>
      <c r="C54" s="176"/>
      <c r="D54" s="176"/>
      <c r="E54" s="17"/>
      <c r="F54" s="177"/>
      <c r="G54" s="180"/>
      <c r="H54" s="180"/>
      <c r="I54" s="181"/>
      <c r="J54" s="2"/>
      <c r="K54" s="182"/>
    </row>
    <row r="55" spans="2:10" ht="13.5" customHeight="1">
      <c r="B55" s="183"/>
      <c r="C55" s="170"/>
      <c r="D55" s="156" t="s">
        <v>64</v>
      </c>
      <c r="E55" s="17"/>
      <c r="F55" s="522"/>
      <c r="G55" s="522"/>
      <c r="H55" s="522"/>
      <c r="I55" s="523"/>
      <c r="J55" s="2"/>
    </row>
    <row r="56" spans="2:10" ht="13.5" customHeight="1">
      <c r="B56" s="183"/>
      <c r="C56" s="170"/>
      <c r="D56" s="156"/>
      <c r="E56" s="17"/>
      <c r="F56" s="522"/>
      <c r="G56" s="522"/>
      <c r="H56" s="522"/>
      <c r="I56" s="523"/>
      <c r="J56" s="2"/>
    </row>
    <row r="57" spans="2:10" ht="13.5" customHeight="1">
      <c r="B57" s="168"/>
      <c r="C57" s="184"/>
      <c r="D57" s="171"/>
      <c r="E57" s="17"/>
      <c r="F57" s="522"/>
      <c r="G57" s="522"/>
      <c r="H57" s="522"/>
      <c r="I57" s="523"/>
      <c r="J57" s="2"/>
    </row>
    <row r="58" spans="2:10" ht="13.5" customHeight="1">
      <c r="B58" s="168"/>
      <c r="C58" s="185"/>
      <c r="D58" s="185"/>
      <c r="E58" s="177"/>
      <c r="F58" s="177" t="s">
        <v>16</v>
      </c>
      <c r="G58" s="177"/>
      <c r="H58" s="177"/>
      <c r="I58" s="178"/>
      <c r="J58" s="2"/>
    </row>
    <row r="59" spans="2:10" ht="13.5" customHeight="1">
      <c r="B59" s="168"/>
      <c r="C59" s="185"/>
      <c r="D59" s="115" t="s">
        <v>115</v>
      </c>
      <c r="E59" s="186"/>
      <c r="F59" s="528"/>
      <c r="G59" s="528"/>
      <c r="H59" s="177"/>
      <c r="I59" s="178"/>
      <c r="J59" s="2"/>
    </row>
    <row r="60" spans="2:10" ht="13.5" customHeight="1">
      <c r="B60" s="187"/>
      <c r="C60" s="188"/>
      <c r="D60" s="188"/>
      <c r="E60" s="189"/>
      <c r="F60" s="189"/>
      <c r="G60" s="189"/>
      <c r="H60" s="189"/>
      <c r="I60" s="190"/>
      <c r="J60" s="2"/>
    </row>
    <row r="61" spans="2:10" ht="13.5" customHeight="1">
      <c r="B61" s="169"/>
      <c r="C61" s="185"/>
      <c r="D61" s="185"/>
      <c r="E61" s="177"/>
      <c r="F61" s="177"/>
      <c r="G61" s="177"/>
      <c r="H61" s="177"/>
      <c r="I61" s="177"/>
      <c r="J61" s="2"/>
    </row>
    <row r="62" spans="2:10" ht="13.5" customHeight="1">
      <c r="B62" s="169"/>
      <c r="C62" s="185"/>
      <c r="D62" s="185"/>
      <c r="E62" s="177"/>
      <c r="F62" s="177"/>
      <c r="G62" s="177"/>
      <c r="H62" s="177"/>
      <c r="I62" s="177"/>
      <c r="J62" s="2"/>
    </row>
    <row r="63" spans="2:10" ht="13.5" customHeight="1">
      <c r="B63" s="2" t="s">
        <v>17</v>
      </c>
      <c r="C63" s="19"/>
      <c r="D63" s="19"/>
      <c r="E63" s="11"/>
      <c r="F63" s="2"/>
      <c r="G63" s="14"/>
      <c r="H63" s="14"/>
      <c r="I63" s="29"/>
      <c r="J63" s="2"/>
    </row>
    <row r="64" spans="2:10" ht="13.5" customHeight="1">
      <c r="B64" s="30"/>
      <c r="C64" s="15"/>
      <c r="D64" s="15"/>
      <c r="E64" s="14"/>
      <c r="F64" s="64"/>
      <c r="G64" s="14"/>
      <c r="H64" s="14"/>
      <c r="I64" s="29"/>
      <c r="J64" s="2"/>
    </row>
    <row r="65" spans="2:10" ht="13.5" customHeight="1">
      <c r="B65" s="30" t="s">
        <v>18</v>
      </c>
      <c r="C65" s="519"/>
      <c r="D65" s="519"/>
      <c r="E65" s="20" t="s">
        <v>75</v>
      </c>
      <c r="F65" s="31"/>
      <c r="J65" s="2"/>
    </row>
    <row r="66" spans="7:10" ht="13.5" customHeight="1">
      <c r="G66" s="520"/>
      <c r="H66" s="520"/>
      <c r="I66" s="520"/>
      <c r="J66" s="2"/>
    </row>
    <row r="67" spans="2:10" ht="13.5" customHeight="1">
      <c r="B67" s="2" t="s">
        <v>12</v>
      </c>
      <c r="C67" s="519"/>
      <c r="D67" s="519"/>
      <c r="E67" s="11"/>
      <c r="F67" s="516"/>
      <c r="G67" s="516"/>
      <c r="H67" s="65"/>
      <c r="I67" s="65"/>
      <c r="J67" s="2"/>
    </row>
    <row r="68" spans="2:10" ht="13.5" customHeight="1">
      <c r="B68" s="11"/>
      <c r="C68" s="11"/>
      <c r="D68" s="11"/>
      <c r="E68" s="11"/>
      <c r="F68" s="11"/>
      <c r="G68" s="11"/>
      <c r="H68" s="11"/>
      <c r="I68" s="11"/>
      <c r="J68" s="2"/>
    </row>
    <row r="69" spans="2:10" ht="13.5" customHeight="1">
      <c r="B69" s="517"/>
      <c r="C69" s="518"/>
      <c r="D69" s="518"/>
      <c r="E69" s="518"/>
      <c r="F69" s="518"/>
      <c r="G69" s="518"/>
      <c r="H69" s="518"/>
      <c r="I69" s="518"/>
      <c r="J69" s="2"/>
    </row>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row r="159" s="2" customFormat="1" ht="13.5" customHeight="1"/>
    <row r="160" s="2" customFormat="1" ht="13.5" customHeight="1"/>
    <row r="161" s="2" customFormat="1" ht="13.5" customHeight="1"/>
    <row r="162" s="2" customFormat="1" ht="13.5" customHeight="1"/>
    <row r="163" s="2" customFormat="1" ht="13.5" customHeight="1"/>
    <row r="164" s="2" customFormat="1" ht="13.5" customHeight="1"/>
    <row r="165" s="2" customFormat="1" ht="13.5" customHeight="1"/>
    <row r="166" s="2" customFormat="1" ht="13.5" customHeight="1"/>
    <row r="167" s="2" customFormat="1" ht="13.5" customHeight="1"/>
    <row r="168" s="2" customFormat="1" ht="13.5" customHeight="1"/>
    <row r="169" s="2" customFormat="1" ht="13.5" customHeight="1"/>
    <row r="170" s="2" customFormat="1" ht="13.5" customHeight="1"/>
    <row r="171" s="2" customFormat="1" ht="13.5" customHeight="1"/>
    <row r="172" s="2" customFormat="1" ht="13.5" customHeight="1"/>
    <row r="173" s="2" customFormat="1" ht="13.5" customHeight="1"/>
    <row r="174" s="2" customFormat="1" ht="13.5" customHeight="1"/>
    <row r="175" s="2" customFormat="1" ht="13.5" customHeight="1"/>
    <row r="176" s="2" customFormat="1" ht="13.5" customHeight="1"/>
    <row r="177" s="2" customFormat="1" ht="13.5" customHeight="1"/>
    <row r="178" s="2" customFormat="1" ht="13.5" customHeight="1"/>
    <row r="179" s="2" customFormat="1" ht="13.5" customHeight="1"/>
    <row r="180" s="2" customFormat="1" ht="13.5" customHeight="1"/>
    <row r="181" s="2" customFormat="1" ht="13.5" customHeight="1"/>
    <row r="182" s="2" customFormat="1" ht="13.5" customHeight="1"/>
    <row r="183" s="2" customFormat="1" ht="13.5" customHeight="1"/>
    <row r="184" s="2" customFormat="1" ht="13.5" customHeight="1"/>
    <row r="185" s="2" customFormat="1" ht="13.5" customHeight="1"/>
    <row r="186" s="2" customFormat="1" ht="13.5" customHeight="1"/>
    <row r="187" s="2" customFormat="1" ht="13.5" customHeight="1"/>
    <row r="188" s="2" customFormat="1" ht="13.5" customHeight="1"/>
    <row r="189" s="2" customFormat="1" ht="13.5" customHeight="1"/>
    <row r="190" s="2" customFormat="1" ht="13.5" customHeight="1"/>
    <row r="191" s="2" customFormat="1" ht="13.5" customHeight="1"/>
    <row r="192" s="2" customFormat="1" ht="13.5" customHeight="1"/>
    <row r="193" s="2" customFormat="1" ht="13.5" customHeight="1"/>
    <row r="194" s="2" customFormat="1" ht="13.5" customHeight="1"/>
    <row r="195" s="2" customFormat="1" ht="13.5" customHeight="1"/>
    <row r="196" s="2" customFormat="1" ht="13.5" customHeight="1"/>
  </sheetData>
  <sheetProtection formatCells="0" selectLockedCells="1"/>
  <mergeCells count="21">
    <mergeCell ref="G22:I22"/>
    <mergeCell ref="C24:D24"/>
    <mergeCell ref="G7:I8"/>
    <mergeCell ref="C15:D16"/>
    <mergeCell ref="B22:C22"/>
    <mergeCell ref="G24:I24"/>
    <mergeCell ref="F47:I47"/>
    <mergeCell ref="F59:G59"/>
    <mergeCell ref="C34:D34"/>
    <mergeCell ref="C67:D67"/>
    <mergeCell ref="A1:J3"/>
    <mergeCell ref="C36:D36"/>
    <mergeCell ref="C11:D11"/>
    <mergeCell ref="C20:D20"/>
    <mergeCell ref="H20:I20"/>
    <mergeCell ref="F67:G67"/>
    <mergeCell ref="B69:I69"/>
    <mergeCell ref="C65:D65"/>
    <mergeCell ref="G66:I66"/>
    <mergeCell ref="E45:F45"/>
    <mergeCell ref="F55:I57"/>
  </mergeCells>
  <dataValidations count="3">
    <dataValidation allowBlank="1" showInputMessage="1" showErrorMessage="1" promptTitle="Répartition Femmes / Hommes" prompt="merci de bien vouloir compléter le nombre de femmes sur le plateau (établir une moyenne si le nombre change sur certaines dates)" sqref="G54"/>
    <dataValidation type="list" allowBlank="1" showInputMessage="1" showErrorMessage="1" sqref="F20 B32">
      <formula1>$G$31:$G$32</formula1>
    </dataValidation>
    <dataValidation type="list" allowBlank="1" showInputMessage="1" showErrorMessage="1" sqref="F59:G59">
      <formula1>$B$50:$B$54</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tabColor theme="4" tint="0.7999799847602844"/>
  </sheetPr>
  <dimension ref="A1:K81"/>
  <sheetViews>
    <sheetView showGridLines="0" view="pageBreakPreview" zoomScaleSheetLayoutView="100" workbookViewId="0" topLeftCell="A39">
      <selection activeCell="B3" sqref="B3:J5"/>
    </sheetView>
  </sheetViews>
  <sheetFormatPr defaultColWidth="11.421875" defaultRowHeight="12.75"/>
  <cols>
    <col min="1" max="1" width="2.140625" style="0" customWidth="1"/>
    <col min="2" max="2" width="14.7109375" style="0" customWidth="1"/>
    <col min="3" max="3" width="0.2890625" style="0" customWidth="1"/>
    <col min="4" max="4" width="18.28125" style="0" customWidth="1"/>
    <col min="6" max="6" width="11.7109375" style="0" customWidth="1"/>
    <col min="8" max="8" width="13.28125" style="0" customWidth="1"/>
    <col min="10" max="10" width="7.00390625" style="0" customWidth="1"/>
    <col min="11" max="11" width="2.140625" style="0" customWidth="1"/>
  </cols>
  <sheetData>
    <row r="1" spans="1:11" ht="34.5" customHeight="1">
      <c r="A1" s="583" t="s">
        <v>55</v>
      </c>
      <c r="B1" s="583"/>
      <c r="C1" s="583"/>
      <c r="D1" s="583"/>
      <c r="E1" s="583"/>
      <c r="F1" s="583"/>
      <c r="G1" s="583"/>
      <c r="H1" s="583"/>
      <c r="I1" s="583"/>
      <c r="J1" s="583"/>
      <c r="K1" s="583"/>
    </row>
    <row r="2" ht="6" customHeight="1"/>
    <row r="3" spans="2:10" ht="16.5" customHeight="1">
      <c r="B3" s="584" t="s">
        <v>174</v>
      </c>
      <c r="C3" s="585"/>
      <c r="D3" s="585"/>
      <c r="E3" s="585"/>
      <c r="F3" s="585"/>
      <c r="G3" s="585"/>
      <c r="H3" s="585"/>
      <c r="I3" s="585"/>
      <c r="J3" s="585"/>
    </row>
    <row r="4" spans="2:10" ht="16.5" customHeight="1">
      <c r="B4" s="584"/>
      <c r="C4" s="585"/>
      <c r="D4" s="585"/>
      <c r="E4" s="585"/>
      <c r="F4" s="585"/>
      <c r="G4" s="585"/>
      <c r="H4" s="585"/>
      <c r="I4" s="585"/>
      <c r="J4" s="585"/>
    </row>
    <row r="5" spans="2:10" ht="16.5" customHeight="1">
      <c r="B5" s="585"/>
      <c r="C5" s="585"/>
      <c r="D5" s="585"/>
      <c r="E5" s="585"/>
      <c r="F5" s="585"/>
      <c r="G5" s="585"/>
      <c r="H5" s="585"/>
      <c r="I5" s="585"/>
      <c r="J5" s="585"/>
    </row>
    <row r="6" spans="2:10" ht="6" customHeight="1">
      <c r="B6" s="191"/>
      <c r="C6" s="191"/>
      <c r="D6" s="191"/>
      <c r="E6" s="191"/>
      <c r="F6" s="191"/>
      <c r="G6" s="191"/>
      <c r="H6" s="191"/>
      <c r="I6" s="191"/>
      <c r="J6" s="191"/>
    </row>
    <row r="7" spans="2:10" ht="18" customHeight="1">
      <c r="B7" s="586"/>
      <c r="C7" s="587"/>
      <c r="D7" s="587"/>
      <c r="E7" s="587"/>
      <c r="F7" s="587"/>
      <c r="G7" s="587"/>
      <c r="H7" s="587"/>
      <c r="I7" s="587"/>
      <c r="J7" s="588"/>
    </row>
    <row r="8" spans="2:10" ht="18" customHeight="1">
      <c r="B8" s="589"/>
      <c r="C8" s="590"/>
      <c r="D8" s="590"/>
      <c r="E8" s="590"/>
      <c r="F8" s="590"/>
      <c r="G8" s="590"/>
      <c r="H8" s="590"/>
      <c r="I8" s="590"/>
      <c r="J8" s="591"/>
    </row>
    <row r="9" spans="2:10" ht="18" customHeight="1">
      <c r="B9" s="589"/>
      <c r="C9" s="590"/>
      <c r="D9" s="590"/>
      <c r="E9" s="590"/>
      <c r="F9" s="590"/>
      <c r="G9" s="590"/>
      <c r="H9" s="590"/>
      <c r="I9" s="590"/>
      <c r="J9" s="591"/>
    </row>
    <row r="10" spans="2:10" ht="18" customHeight="1">
      <c r="B10" s="589"/>
      <c r="C10" s="590"/>
      <c r="D10" s="590"/>
      <c r="E10" s="590"/>
      <c r="F10" s="590"/>
      <c r="G10" s="590"/>
      <c r="H10" s="590"/>
      <c r="I10" s="590"/>
      <c r="J10" s="591"/>
    </row>
    <row r="11" spans="2:10" ht="18" customHeight="1">
      <c r="B11" s="589"/>
      <c r="C11" s="590"/>
      <c r="D11" s="590"/>
      <c r="E11" s="590"/>
      <c r="F11" s="590"/>
      <c r="G11" s="590"/>
      <c r="H11" s="590"/>
      <c r="I11" s="590"/>
      <c r="J11" s="591"/>
    </row>
    <row r="12" spans="2:10" ht="18" customHeight="1">
      <c r="B12" s="589"/>
      <c r="C12" s="590"/>
      <c r="D12" s="590"/>
      <c r="E12" s="590"/>
      <c r="F12" s="590"/>
      <c r="G12" s="590"/>
      <c r="H12" s="590"/>
      <c r="I12" s="590"/>
      <c r="J12" s="591"/>
    </row>
    <row r="13" spans="2:10" ht="18" customHeight="1">
      <c r="B13" s="589"/>
      <c r="C13" s="590"/>
      <c r="D13" s="590"/>
      <c r="E13" s="590"/>
      <c r="F13" s="590"/>
      <c r="G13" s="590"/>
      <c r="H13" s="590"/>
      <c r="I13" s="590"/>
      <c r="J13" s="591"/>
    </row>
    <row r="14" spans="2:10" ht="18" customHeight="1">
      <c r="B14" s="589"/>
      <c r="C14" s="590"/>
      <c r="D14" s="590"/>
      <c r="E14" s="590"/>
      <c r="F14" s="590"/>
      <c r="G14" s="590"/>
      <c r="H14" s="590"/>
      <c r="I14" s="590"/>
      <c r="J14" s="591"/>
    </row>
    <row r="15" spans="2:10" ht="18" customHeight="1">
      <c r="B15" s="589"/>
      <c r="C15" s="590"/>
      <c r="D15" s="590"/>
      <c r="E15" s="590"/>
      <c r="F15" s="590"/>
      <c r="G15" s="590"/>
      <c r="H15" s="590"/>
      <c r="I15" s="590"/>
      <c r="J15" s="591"/>
    </row>
    <row r="16" spans="2:10" ht="18" customHeight="1">
      <c r="B16" s="589"/>
      <c r="C16" s="590"/>
      <c r="D16" s="590"/>
      <c r="E16" s="590"/>
      <c r="F16" s="590"/>
      <c r="G16" s="590"/>
      <c r="H16" s="590"/>
      <c r="I16" s="590"/>
      <c r="J16" s="591"/>
    </row>
    <row r="17" spans="2:10" ht="18" customHeight="1">
      <c r="B17" s="589"/>
      <c r="C17" s="590"/>
      <c r="D17" s="590"/>
      <c r="E17" s="590"/>
      <c r="F17" s="590"/>
      <c r="G17" s="590"/>
      <c r="H17" s="590"/>
      <c r="I17" s="590"/>
      <c r="J17" s="591"/>
    </row>
    <row r="18" spans="2:10" ht="18" customHeight="1">
      <c r="B18" s="589"/>
      <c r="C18" s="590"/>
      <c r="D18" s="590"/>
      <c r="E18" s="590"/>
      <c r="F18" s="590"/>
      <c r="G18" s="590"/>
      <c r="H18" s="590"/>
      <c r="I18" s="590"/>
      <c r="J18" s="591"/>
    </row>
    <row r="19" spans="2:10" ht="18" customHeight="1">
      <c r="B19" s="589"/>
      <c r="C19" s="590"/>
      <c r="D19" s="590"/>
      <c r="E19" s="590"/>
      <c r="F19" s="590"/>
      <c r="G19" s="590"/>
      <c r="H19" s="590"/>
      <c r="I19" s="590"/>
      <c r="J19" s="591"/>
    </row>
    <row r="20" spans="2:10" ht="18" customHeight="1">
      <c r="B20" s="589"/>
      <c r="C20" s="590"/>
      <c r="D20" s="590"/>
      <c r="E20" s="590"/>
      <c r="F20" s="590"/>
      <c r="G20" s="590"/>
      <c r="H20" s="590"/>
      <c r="I20" s="590"/>
      <c r="J20" s="591"/>
    </row>
    <row r="21" spans="2:10" ht="18" customHeight="1">
      <c r="B21" s="589"/>
      <c r="C21" s="590"/>
      <c r="D21" s="590"/>
      <c r="E21" s="590"/>
      <c r="F21" s="590"/>
      <c r="G21" s="590"/>
      <c r="H21" s="590"/>
      <c r="I21" s="590"/>
      <c r="J21" s="591"/>
    </row>
    <row r="22" spans="2:10" ht="18" customHeight="1">
      <c r="B22" s="589"/>
      <c r="C22" s="590"/>
      <c r="D22" s="590"/>
      <c r="E22" s="590"/>
      <c r="F22" s="590"/>
      <c r="G22" s="590"/>
      <c r="H22" s="590"/>
      <c r="I22" s="590"/>
      <c r="J22" s="591"/>
    </row>
    <row r="23" spans="2:10" ht="51" customHeight="1">
      <c r="B23" s="592"/>
      <c r="C23" s="593"/>
      <c r="D23" s="593"/>
      <c r="E23" s="593"/>
      <c r="F23" s="593"/>
      <c r="G23" s="593"/>
      <c r="H23" s="593"/>
      <c r="I23" s="593"/>
      <c r="J23" s="594"/>
    </row>
    <row r="24" ht="5.25" customHeight="1"/>
    <row r="25" spans="2:10" ht="12.75">
      <c r="B25" s="595" t="s">
        <v>121</v>
      </c>
      <c r="C25" s="585"/>
      <c r="D25" s="585"/>
      <c r="E25" s="585"/>
      <c r="F25" s="585"/>
      <c r="G25" s="585"/>
      <c r="H25" s="585"/>
      <c r="I25" s="585"/>
      <c r="J25" s="585"/>
    </row>
    <row r="26" spans="2:10" ht="12.75">
      <c r="B26" s="585"/>
      <c r="C26" s="585"/>
      <c r="D26" s="585"/>
      <c r="E26" s="585"/>
      <c r="F26" s="585"/>
      <c r="G26" s="585"/>
      <c r="H26" s="585"/>
      <c r="I26" s="585"/>
      <c r="J26" s="585"/>
    </row>
    <row r="27" spans="2:10" ht="6" customHeight="1" thickBot="1">
      <c r="B27" s="191"/>
      <c r="C27" s="191"/>
      <c r="D27" s="191"/>
      <c r="E27" s="191"/>
      <c r="F27" s="191"/>
      <c r="G27" s="191"/>
      <c r="H27" s="191"/>
      <c r="I27" s="191"/>
      <c r="J27" s="191"/>
    </row>
    <row r="28" spans="2:10" ht="46.5" customHeight="1" thickBot="1">
      <c r="B28" s="402" t="s">
        <v>67</v>
      </c>
      <c r="C28" s="596" t="s">
        <v>33</v>
      </c>
      <c r="D28" s="597"/>
      <c r="E28" s="573" t="s">
        <v>68</v>
      </c>
      <c r="F28" s="574"/>
      <c r="G28" s="573" t="s">
        <v>77</v>
      </c>
      <c r="H28" s="574"/>
      <c r="I28" s="573" t="s">
        <v>53</v>
      </c>
      <c r="J28" s="574"/>
    </row>
    <row r="29" spans="2:10" ht="18.75" customHeight="1" thickBot="1">
      <c r="B29" s="116" t="s">
        <v>69</v>
      </c>
      <c r="C29" s="598"/>
      <c r="D29" s="599"/>
      <c r="E29" s="117" t="s">
        <v>35</v>
      </c>
      <c r="F29" s="118" t="s">
        <v>36</v>
      </c>
      <c r="G29" s="577" t="s">
        <v>34</v>
      </c>
      <c r="H29" s="578"/>
      <c r="I29" s="577" t="s">
        <v>34</v>
      </c>
      <c r="J29" s="578"/>
    </row>
    <row r="30" spans="2:10" ht="15">
      <c r="B30" s="403"/>
      <c r="C30" s="567"/>
      <c r="D30" s="568"/>
      <c r="E30" s="404"/>
      <c r="F30" s="405"/>
      <c r="G30" s="567"/>
      <c r="H30" s="568"/>
      <c r="I30" s="581"/>
      <c r="J30" s="582"/>
    </row>
    <row r="31" spans="2:10" ht="15">
      <c r="B31" s="406"/>
      <c r="C31" s="557"/>
      <c r="D31" s="558"/>
      <c r="E31" s="407"/>
      <c r="F31" s="408"/>
      <c r="G31" s="557"/>
      <c r="H31" s="558"/>
      <c r="I31" s="579"/>
      <c r="J31" s="580"/>
    </row>
    <row r="32" spans="2:10" ht="15">
      <c r="B32" s="406"/>
      <c r="C32" s="557"/>
      <c r="D32" s="558"/>
      <c r="E32" s="407"/>
      <c r="F32" s="408"/>
      <c r="G32" s="557"/>
      <c r="H32" s="558"/>
      <c r="I32" s="579"/>
      <c r="J32" s="580"/>
    </row>
    <row r="33" spans="2:10" ht="15">
      <c r="B33" s="406"/>
      <c r="C33" s="557"/>
      <c r="D33" s="558"/>
      <c r="E33" s="407"/>
      <c r="F33" s="408"/>
      <c r="G33" s="557"/>
      <c r="H33" s="558"/>
      <c r="I33" s="579"/>
      <c r="J33" s="580"/>
    </row>
    <row r="34" spans="2:10" ht="15">
      <c r="B34" s="406"/>
      <c r="C34" s="557"/>
      <c r="D34" s="558"/>
      <c r="E34" s="407"/>
      <c r="F34" s="408"/>
      <c r="G34" s="557"/>
      <c r="H34" s="558"/>
      <c r="I34" s="579"/>
      <c r="J34" s="580"/>
    </row>
    <row r="35" spans="2:10" ht="15">
      <c r="B35" s="406"/>
      <c r="C35" s="557"/>
      <c r="D35" s="558"/>
      <c r="E35" s="407"/>
      <c r="F35" s="408"/>
      <c r="G35" s="557"/>
      <c r="H35" s="558"/>
      <c r="I35" s="579"/>
      <c r="J35" s="580"/>
    </row>
    <row r="36" spans="2:10" ht="15">
      <c r="B36" s="406"/>
      <c r="C36" s="557"/>
      <c r="D36" s="558"/>
      <c r="E36" s="407"/>
      <c r="F36" s="408"/>
      <c r="G36" s="557"/>
      <c r="H36" s="558"/>
      <c r="I36" s="579"/>
      <c r="J36" s="580"/>
    </row>
    <row r="37" spans="2:10" ht="15">
      <c r="B37" s="406"/>
      <c r="C37" s="557"/>
      <c r="D37" s="558"/>
      <c r="E37" s="407"/>
      <c r="F37" s="408"/>
      <c r="G37" s="557"/>
      <c r="H37" s="558"/>
      <c r="I37" s="579"/>
      <c r="J37" s="580"/>
    </row>
    <row r="38" ht="6" customHeight="1" thickBot="1"/>
    <row r="39" spans="2:8" ht="30" customHeight="1" thickBot="1">
      <c r="B39" s="569" t="s">
        <v>78</v>
      </c>
      <c r="C39" s="570"/>
      <c r="D39" s="571" t="s">
        <v>79</v>
      </c>
      <c r="E39" s="573" t="s">
        <v>33</v>
      </c>
      <c r="F39" s="574"/>
      <c r="G39" s="573" t="s">
        <v>68</v>
      </c>
      <c r="H39" s="574"/>
    </row>
    <row r="40" spans="2:8" ht="22.5" customHeight="1" thickBot="1">
      <c r="B40" s="575" t="s">
        <v>69</v>
      </c>
      <c r="C40" s="576"/>
      <c r="D40" s="572"/>
      <c r="E40" s="577" t="s">
        <v>34</v>
      </c>
      <c r="F40" s="578"/>
      <c r="G40" s="117" t="s">
        <v>35</v>
      </c>
      <c r="H40" s="118" t="s">
        <v>36</v>
      </c>
    </row>
    <row r="41" spans="2:8" ht="15">
      <c r="B41" s="565"/>
      <c r="C41" s="566"/>
      <c r="D41" s="409"/>
      <c r="E41" s="567"/>
      <c r="F41" s="568"/>
      <c r="G41" s="404"/>
      <c r="H41" s="405"/>
    </row>
    <row r="42" spans="2:8" ht="15">
      <c r="B42" s="555"/>
      <c r="C42" s="556"/>
      <c r="D42" s="410"/>
      <c r="E42" s="557"/>
      <c r="F42" s="558"/>
      <c r="G42" s="407"/>
      <c r="H42" s="408"/>
    </row>
    <row r="43" spans="2:8" ht="15">
      <c r="B43" s="555"/>
      <c r="C43" s="556"/>
      <c r="D43" s="410"/>
      <c r="E43" s="557"/>
      <c r="F43" s="558"/>
      <c r="G43" s="407"/>
      <c r="H43" s="408"/>
    </row>
    <row r="44" spans="2:8" ht="15">
      <c r="B44" s="555"/>
      <c r="C44" s="556"/>
      <c r="D44" s="410"/>
      <c r="E44" s="557"/>
      <c r="F44" s="558"/>
      <c r="G44" s="407"/>
      <c r="H44" s="408"/>
    </row>
    <row r="45" spans="2:8" ht="15">
      <c r="B45" s="555"/>
      <c r="C45" s="556"/>
      <c r="D45" s="410"/>
      <c r="E45" s="557"/>
      <c r="F45" s="558"/>
      <c r="G45" s="407"/>
      <c r="H45" s="408"/>
    </row>
    <row r="46" spans="2:8" ht="15.75" thickBot="1">
      <c r="B46" s="555"/>
      <c r="C46" s="556"/>
      <c r="D46" s="410"/>
      <c r="E46" s="557"/>
      <c r="F46" s="558"/>
      <c r="G46" s="407"/>
      <c r="H46" s="408"/>
    </row>
    <row r="47" spans="2:8" ht="15">
      <c r="B47" s="555"/>
      <c r="C47" s="556"/>
      <c r="D47" s="410"/>
      <c r="E47" s="557"/>
      <c r="F47" s="558"/>
      <c r="G47" s="407"/>
      <c r="H47" s="408"/>
    </row>
    <row r="48" spans="2:8" ht="15.75" thickBot="1">
      <c r="B48" s="559"/>
      <c r="C48" s="560"/>
      <c r="D48" s="411"/>
      <c r="E48" s="561"/>
      <c r="F48" s="562"/>
      <c r="G48" s="412"/>
      <c r="H48" s="413"/>
    </row>
    <row r="49" spans="2:3" ht="15">
      <c r="B49" s="563"/>
      <c r="C49" s="563"/>
    </row>
    <row r="50" spans="2:10" ht="12.75" customHeight="1">
      <c r="B50" s="564" t="s">
        <v>122</v>
      </c>
      <c r="C50" s="564"/>
      <c r="D50" s="564"/>
      <c r="E50" s="564"/>
      <c r="F50" s="564"/>
      <c r="G50" s="564"/>
      <c r="H50" s="564"/>
      <c r="I50" s="564"/>
      <c r="J50" s="564"/>
    </row>
    <row r="51" spans="2:10" ht="12.75" customHeight="1">
      <c r="B51" s="564"/>
      <c r="C51" s="564"/>
      <c r="D51" s="564"/>
      <c r="E51" s="564"/>
      <c r="F51" s="564"/>
      <c r="G51" s="564"/>
      <c r="H51" s="564"/>
      <c r="I51" s="564"/>
      <c r="J51" s="564"/>
    </row>
    <row r="52" spans="2:10" ht="12.75" customHeight="1">
      <c r="B52" s="564"/>
      <c r="C52" s="564"/>
      <c r="D52" s="564"/>
      <c r="E52" s="564"/>
      <c r="F52" s="564"/>
      <c r="G52" s="564"/>
      <c r="H52" s="564"/>
      <c r="I52" s="564"/>
      <c r="J52" s="564"/>
    </row>
    <row r="53" spans="2:3" ht="12.75">
      <c r="B53" s="114"/>
      <c r="C53" s="114"/>
    </row>
    <row r="54" spans="2:10" ht="12.75">
      <c r="B54" s="546"/>
      <c r="C54" s="547"/>
      <c r="D54" s="547"/>
      <c r="E54" s="547"/>
      <c r="F54" s="547"/>
      <c r="G54" s="547"/>
      <c r="H54" s="547"/>
      <c r="I54" s="547"/>
      <c r="J54" s="548"/>
    </row>
    <row r="55" spans="2:10" ht="12.75">
      <c r="B55" s="549"/>
      <c r="C55" s="550"/>
      <c r="D55" s="550"/>
      <c r="E55" s="550"/>
      <c r="F55" s="550"/>
      <c r="G55" s="550"/>
      <c r="H55" s="550"/>
      <c r="I55" s="550"/>
      <c r="J55" s="551"/>
    </row>
    <row r="56" spans="2:10" ht="12.75">
      <c r="B56" s="549"/>
      <c r="C56" s="550"/>
      <c r="D56" s="550"/>
      <c r="E56" s="550"/>
      <c r="F56" s="550"/>
      <c r="G56" s="550"/>
      <c r="H56" s="550"/>
      <c r="I56" s="550"/>
      <c r="J56" s="551"/>
    </row>
    <row r="57" spans="2:10" ht="12.75">
      <c r="B57" s="549"/>
      <c r="C57" s="550"/>
      <c r="D57" s="550"/>
      <c r="E57" s="550"/>
      <c r="F57" s="550"/>
      <c r="G57" s="550"/>
      <c r="H57" s="550"/>
      <c r="I57" s="550"/>
      <c r="J57" s="551"/>
    </row>
    <row r="58" spans="2:10" ht="12.75">
      <c r="B58" s="549"/>
      <c r="C58" s="550"/>
      <c r="D58" s="550"/>
      <c r="E58" s="550"/>
      <c r="F58" s="550"/>
      <c r="G58" s="550"/>
      <c r="H58" s="550"/>
      <c r="I58" s="550"/>
      <c r="J58" s="551"/>
    </row>
    <row r="59" spans="2:10" ht="12.75">
      <c r="B59" s="549"/>
      <c r="C59" s="550"/>
      <c r="D59" s="550"/>
      <c r="E59" s="550"/>
      <c r="F59" s="550"/>
      <c r="G59" s="550"/>
      <c r="H59" s="550"/>
      <c r="I59" s="550"/>
      <c r="J59" s="551"/>
    </row>
    <row r="60" spans="2:10" ht="12.75">
      <c r="B60" s="549"/>
      <c r="C60" s="550"/>
      <c r="D60" s="550"/>
      <c r="E60" s="550"/>
      <c r="F60" s="550"/>
      <c r="G60" s="550"/>
      <c r="H60" s="550"/>
      <c r="I60" s="550"/>
      <c r="J60" s="551"/>
    </row>
    <row r="61" spans="2:10" ht="12.75">
      <c r="B61" s="549"/>
      <c r="C61" s="550"/>
      <c r="D61" s="550"/>
      <c r="E61" s="550"/>
      <c r="F61" s="550"/>
      <c r="G61" s="550"/>
      <c r="H61" s="550"/>
      <c r="I61" s="550"/>
      <c r="J61" s="551"/>
    </row>
    <row r="62" spans="2:10" ht="12.75">
      <c r="B62" s="549"/>
      <c r="C62" s="550"/>
      <c r="D62" s="550"/>
      <c r="E62" s="550"/>
      <c r="F62" s="550"/>
      <c r="G62" s="550"/>
      <c r="H62" s="550"/>
      <c r="I62" s="550"/>
      <c r="J62" s="551"/>
    </row>
    <row r="63" spans="2:10" ht="12.75">
      <c r="B63" s="549"/>
      <c r="C63" s="550"/>
      <c r="D63" s="550"/>
      <c r="E63" s="550"/>
      <c r="F63" s="550"/>
      <c r="G63" s="550"/>
      <c r="H63" s="550"/>
      <c r="I63" s="550"/>
      <c r="J63" s="551"/>
    </row>
    <row r="64" spans="2:10" ht="12.75">
      <c r="B64" s="549"/>
      <c r="C64" s="550"/>
      <c r="D64" s="550"/>
      <c r="E64" s="550"/>
      <c r="F64" s="550"/>
      <c r="G64" s="550"/>
      <c r="H64" s="550"/>
      <c r="I64" s="550"/>
      <c r="J64" s="551"/>
    </row>
    <row r="65" spans="2:10" ht="12.75">
      <c r="B65" s="549"/>
      <c r="C65" s="550"/>
      <c r="D65" s="550"/>
      <c r="E65" s="550"/>
      <c r="F65" s="550"/>
      <c r="G65" s="550"/>
      <c r="H65" s="550"/>
      <c r="I65" s="550"/>
      <c r="J65" s="551"/>
    </row>
    <row r="66" spans="2:10" ht="12.75">
      <c r="B66" s="549"/>
      <c r="C66" s="550"/>
      <c r="D66" s="550"/>
      <c r="E66" s="550"/>
      <c r="F66" s="550"/>
      <c r="G66" s="550"/>
      <c r="H66" s="550"/>
      <c r="I66" s="550"/>
      <c r="J66" s="551"/>
    </row>
    <row r="67" spans="2:10" ht="12.75">
      <c r="B67" s="549"/>
      <c r="C67" s="550"/>
      <c r="D67" s="550"/>
      <c r="E67" s="550"/>
      <c r="F67" s="550"/>
      <c r="G67" s="550"/>
      <c r="H67" s="550"/>
      <c r="I67" s="550"/>
      <c r="J67" s="551"/>
    </row>
    <row r="68" spans="2:10" ht="12.75">
      <c r="B68" s="549"/>
      <c r="C68" s="550"/>
      <c r="D68" s="550"/>
      <c r="E68" s="550"/>
      <c r="F68" s="550"/>
      <c r="G68" s="550"/>
      <c r="H68" s="550"/>
      <c r="I68" s="550"/>
      <c r="J68" s="551"/>
    </row>
    <row r="69" spans="2:10" ht="12.75">
      <c r="B69" s="549"/>
      <c r="C69" s="550"/>
      <c r="D69" s="550"/>
      <c r="E69" s="550"/>
      <c r="F69" s="550"/>
      <c r="G69" s="550"/>
      <c r="H69" s="550"/>
      <c r="I69" s="550"/>
      <c r="J69" s="551"/>
    </row>
    <row r="70" spans="2:10" ht="12.75">
      <c r="B70" s="549"/>
      <c r="C70" s="550"/>
      <c r="D70" s="550"/>
      <c r="E70" s="550"/>
      <c r="F70" s="550"/>
      <c r="G70" s="550"/>
      <c r="H70" s="550"/>
      <c r="I70" s="550"/>
      <c r="J70" s="551"/>
    </row>
    <row r="71" spans="2:10" ht="12.75">
      <c r="B71" s="549"/>
      <c r="C71" s="550"/>
      <c r="D71" s="550"/>
      <c r="E71" s="550"/>
      <c r="F71" s="550"/>
      <c r="G71" s="550"/>
      <c r="H71" s="550"/>
      <c r="I71" s="550"/>
      <c r="J71" s="551"/>
    </row>
    <row r="72" spans="2:10" ht="12.75">
      <c r="B72" s="549"/>
      <c r="C72" s="550"/>
      <c r="D72" s="550"/>
      <c r="E72" s="550"/>
      <c r="F72" s="550"/>
      <c r="G72" s="550"/>
      <c r="H72" s="550"/>
      <c r="I72" s="550"/>
      <c r="J72" s="551"/>
    </row>
    <row r="73" spans="2:10" ht="12.75">
      <c r="B73" s="549"/>
      <c r="C73" s="550"/>
      <c r="D73" s="550"/>
      <c r="E73" s="550"/>
      <c r="F73" s="550"/>
      <c r="G73" s="550"/>
      <c r="H73" s="550"/>
      <c r="I73" s="550"/>
      <c r="J73" s="551"/>
    </row>
    <row r="74" spans="2:10" ht="12.75">
      <c r="B74" s="549"/>
      <c r="C74" s="550"/>
      <c r="D74" s="550"/>
      <c r="E74" s="550"/>
      <c r="F74" s="550"/>
      <c r="G74" s="550"/>
      <c r="H74" s="550"/>
      <c r="I74" s="550"/>
      <c r="J74" s="551"/>
    </row>
    <row r="75" spans="2:10" ht="12.75">
      <c r="B75" s="549"/>
      <c r="C75" s="550"/>
      <c r="D75" s="550"/>
      <c r="E75" s="550"/>
      <c r="F75" s="550"/>
      <c r="G75" s="550"/>
      <c r="H75" s="550"/>
      <c r="I75" s="550"/>
      <c r="J75" s="551"/>
    </row>
    <row r="76" spans="2:10" ht="12.75">
      <c r="B76" s="549"/>
      <c r="C76" s="550"/>
      <c r="D76" s="550"/>
      <c r="E76" s="550"/>
      <c r="F76" s="550"/>
      <c r="G76" s="550"/>
      <c r="H76" s="550"/>
      <c r="I76" s="550"/>
      <c r="J76" s="551"/>
    </row>
    <row r="77" spans="2:10" ht="12.75">
      <c r="B77" s="549"/>
      <c r="C77" s="550"/>
      <c r="D77" s="550"/>
      <c r="E77" s="550"/>
      <c r="F77" s="550"/>
      <c r="G77" s="550"/>
      <c r="H77" s="550"/>
      <c r="I77" s="550"/>
      <c r="J77" s="551"/>
    </row>
    <row r="78" spans="2:10" ht="12.75">
      <c r="B78" s="549"/>
      <c r="C78" s="550"/>
      <c r="D78" s="550"/>
      <c r="E78" s="550"/>
      <c r="F78" s="550"/>
      <c r="G78" s="550"/>
      <c r="H78" s="550"/>
      <c r="I78" s="550"/>
      <c r="J78" s="551"/>
    </row>
    <row r="79" spans="2:10" ht="12.75">
      <c r="B79" s="549"/>
      <c r="C79" s="550"/>
      <c r="D79" s="550"/>
      <c r="E79" s="550"/>
      <c r="F79" s="550"/>
      <c r="G79" s="550"/>
      <c r="H79" s="550"/>
      <c r="I79" s="550"/>
      <c r="J79" s="551"/>
    </row>
    <row r="80" spans="2:10" ht="12.75">
      <c r="B80" s="552"/>
      <c r="C80" s="553"/>
      <c r="D80" s="553"/>
      <c r="E80" s="553"/>
      <c r="F80" s="553"/>
      <c r="G80" s="553"/>
      <c r="H80" s="553"/>
      <c r="I80" s="553"/>
      <c r="J80" s="554"/>
    </row>
    <row r="81" spans="2:3" ht="12.75">
      <c r="B81" s="114"/>
      <c r="C81" s="114"/>
    </row>
  </sheetData>
  <sheetProtection insertRows="0" selectLockedCells="1"/>
  <mergeCells count="59">
    <mergeCell ref="A1:K1"/>
    <mergeCell ref="B3:J5"/>
    <mergeCell ref="B7:J23"/>
    <mergeCell ref="B25:J26"/>
    <mergeCell ref="C28:D29"/>
    <mergeCell ref="E28:F28"/>
    <mergeCell ref="G28:H28"/>
    <mergeCell ref="I28:J28"/>
    <mergeCell ref="G29:H29"/>
    <mergeCell ref="I29:J29"/>
    <mergeCell ref="C30:D30"/>
    <mergeCell ref="G30:H30"/>
    <mergeCell ref="I30:J30"/>
    <mergeCell ref="C31:D31"/>
    <mergeCell ref="G31:H31"/>
    <mergeCell ref="I31:J31"/>
    <mergeCell ref="C32:D32"/>
    <mergeCell ref="G32:H32"/>
    <mergeCell ref="I32:J32"/>
    <mergeCell ref="C33:D33"/>
    <mergeCell ref="G33:H33"/>
    <mergeCell ref="I33:J33"/>
    <mergeCell ref="C34:D34"/>
    <mergeCell ref="G34:H34"/>
    <mergeCell ref="I34:J34"/>
    <mergeCell ref="C35:D35"/>
    <mergeCell ref="G35:H35"/>
    <mergeCell ref="I35:J35"/>
    <mergeCell ref="C36:D36"/>
    <mergeCell ref="G36:H36"/>
    <mergeCell ref="I36:J36"/>
    <mergeCell ref="C37:D37"/>
    <mergeCell ref="G37:H37"/>
    <mergeCell ref="I37:J37"/>
    <mergeCell ref="B39:C39"/>
    <mergeCell ref="D39:D40"/>
    <mergeCell ref="E39:F39"/>
    <mergeCell ref="G39:H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54:J80"/>
    <mergeCell ref="B47:C47"/>
    <mergeCell ref="E47:F47"/>
    <mergeCell ref="B48:C48"/>
    <mergeCell ref="E48:F48"/>
    <mergeCell ref="B49:C49"/>
    <mergeCell ref="B50:J52"/>
  </mergeCells>
  <dataValidations count="3">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B50">
      <formula1>3500</formula1>
    </dataValidation>
    <dataValidation allowBlank="1" showInputMessage="1" showErrorMessage="1" prompt="Indiquer 1 dans la colonne correspondante" sqref="E30:F37 G41:H48"/>
    <dataValidation allowBlank="1" showInputMessage="1" showErrorMessage="1" promptTitle="Indiquer :" prompt="CDI, CDD (surcroît d'activité), Contrat aidé" sqref="G30:G37"/>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M165"/>
  <sheetViews>
    <sheetView showGridLines="0" view="pageBreakPreview" zoomScale="200" zoomScaleNormal="110" zoomScaleSheetLayoutView="200" zoomScalePageLayoutView="0" workbookViewId="0" topLeftCell="B56">
      <selection activeCell="B65" sqref="B65:B68"/>
    </sheetView>
  </sheetViews>
  <sheetFormatPr defaultColWidth="10.57421875" defaultRowHeight="13.5" customHeight="1"/>
  <cols>
    <col min="1" max="1" width="2.00390625" style="0" customWidth="1"/>
    <col min="2" max="2" width="91.140625" style="32" customWidth="1"/>
    <col min="3" max="3" width="2.00390625" style="32" customWidth="1"/>
  </cols>
  <sheetData>
    <row r="1" spans="1:3" ht="13.5" customHeight="1">
      <c r="A1" s="606" t="s">
        <v>76</v>
      </c>
      <c r="B1" s="607"/>
      <c r="C1" s="608"/>
    </row>
    <row r="2" spans="1:3" ht="13.5" customHeight="1">
      <c r="A2" s="609"/>
      <c r="B2" s="610"/>
      <c r="C2" s="611"/>
    </row>
    <row r="3" spans="2:3" ht="6" customHeight="1">
      <c r="B3" s="88"/>
      <c r="C3" s="33"/>
    </row>
    <row r="4" spans="2:3" ht="7.5" customHeight="1">
      <c r="B4" s="612" t="s">
        <v>194</v>
      </c>
      <c r="C4" s="34"/>
    </row>
    <row r="5" spans="2:3" ht="6" customHeight="1">
      <c r="B5" s="612"/>
      <c r="C5" s="34"/>
    </row>
    <row r="6" spans="2:3" ht="15" customHeight="1">
      <c r="B6" s="612"/>
      <c r="C6" s="34"/>
    </row>
    <row r="7" spans="2:3" ht="5.25" customHeight="1">
      <c r="B7" s="84"/>
      <c r="C7" s="34"/>
    </row>
    <row r="8" spans="2:4" s="32" customFormat="1" ht="13.5" customHeight="1">
      <c r="B8" s="613"/>
      <c r="C8" s="34"/>
      <c r="D8" s="35"/>
    </row>
    <row r="9" spans="2:4" s="32" customFormat="1" ht="13.5" customHeight="1">
      <c r="B9" s="614"/>
      <c r="C9" s="34"/>
      <c r="D9" s="35"/>
    </row>
    <row r="10" spans="2:4" s="32" customFormat="1" ht="13.5" customHeight="1">
      <c r="B10" s="614"/>
      <c r="C10" s="34"/>
      <c r="D10" s="35"/>
    </row>
    <row r="11" spans="2:4" s="32" customFormat="1" ht="13.5" customHeight="1">
      <c r="B11" s="614"/>
      <c r="C11" s="34"/>
      <c r="D11" s="35"/>
    </row>
    <row r="12" spans="2:4" s="32" customFormat="1" ht="13.5" customHeight="1">
      <c r="B12" s="614"/>
      <c r="C12" s="34"/>
      <c r="D12" s="35"/>
    </row>
    <row r="13" spans="2:4" s="32" customFormat="1" ht="13.5" customHeight="1">
      <c r="B13" s="614"/>
      <c r="C13" s="36"/>
      <c r="D13" s="35"/>
    </row>
    <row r="14" spans="2:4" s="32" customFormat="1" ht="13.5" customHeight="1">
      <c r="B14" s="614"/>
      <c r="C14" s="36"/>
      <c r="D14" s="35"/>
    </row>
    <row r="15" spans="2:4" s="32" customFormat="1" ht="13.5" customHeight="1">
      <c r="B15" s="614"/>
      <c r="C15" s="34"/>
      <c r="D15" s="35"/>
    </row>
    <row r="16" spans="2:4" s="32" customFormat="1" ht="13.5" customHeight="1">
      <c r="B16" s="614"/>
      <c r="D16" s="35"/>
    </row>
    <row r="17" spans="2:4" s="32" customFormat="1" ht="13.5" customHeight="1">
      <c r="B17" s="614"/>
      <c r="D17" s="35"/>
    </row>
    <row r="18" spans="2:4" ht="13.5" customHeight="1">
      <c r="B18" s="614"/>
      <c r="D18" s="35"/>
    </row>
    <row r="19" spans="2:4" ht="13.5" customHeight="1">
      <c r="B19" s="614"/>
      <c r="D19" s="35"/>
    </row>
    <row r="20" spans="2:4" ht="13.5" customHeight="1">
      <c r="B20" s="614"/>
      <c r="D20" s="35"/>
    </row>
    <row r="21" spans="2:4" ht="13.5" customHeight="1">
      <c r="B21" s="614"/>
      <c r="D21" s="35"/>
    </row>
    <row r="22" spans="2:4" ht="13.5" customHeight="1">
      <c r="B22" s="614"/>
      <c r="C22" s="36"/>
      <c r="D22" s="35"/>
    </row>
    <row r="23" spans="2:4" ht="13.5" customHeight="1">
      <c r="B23" s="614"/>
      <c r="C23" s="38"/>
      <c r="D23" s="35"/>
    </row>
    <row r="24" spans="2:4" ht="13.5" customHeight="1">
      <c r="B24" s="614"/>
      <c r="C24" s="38"/>
      <c r="D24" s="35"/>
    </row>
    <row r="25" spans="2:4" ht="13.5" customHeight="1">
      <c r="B25" s="614"/>
      <c r="C25" s="38"/>
      <c r="D25" s="35"/>
    </row>
    <row r="26" spans="2:4" ht="13.5" customHeight="1">
      <c r="B26" s="614"/>
      <c r="C26" s="38"/>
      <c r="D26" s="35"/>
    </row>
    <row r="27" spans="2:4" ht="13.5" customHeight="1" hidden="1">
      <c r="B27" s="614"/>
      <c r="C27" s="38"/>
      <c r="D27" s="35"/>
    </row>
    <row r="28" spans="2:4" ht="13.5" customHeight="1" hidden="1">
      <c r="B28" s="615"/>
      <c r="C28" s="38"/>
      <c r="D28" s="35"/>
    </row>
    <row r="29" spans="2:4" ht="4.5" customHeight="1">
      <c r="B29" s="85"/>
      <c r="C29" s="38"/>
      <c r="D29" s="35"/>
    </row>
    <row r="30" spans="2:4" ht="13.5" customHeight="1">
      <c r="B30" s="584" t="s">
        <v>192</v>
      </c>
      <c r="C30" s="38"/>
      <c r="D30" s="35"/>
    </row>
    <row r="31" spans="2:4" ht="13.5" customHeight="1">
      <c r="B31" s="584"/>
      <c r="C31" s="38"/>
      <c r="D31" s="35"/>
    </row>
    <row r="32" spans="2:4" ht="13.5" customHeight="1">
      <c r="B32" s="584"/>
      <c r="C32" s="38"/>
      <c r="D32" s="35"/>
    </row>
    <row r="33" spans="2:4" ht="13.5" customHeight="1">
      <c r="B33" s="584"/>
      <c r="C33" s="38"/>
      <c r="D33" s="35"/>
    </row>
    <row r="38" spans="2:4" ht="3" customHeight="1">
      <c r="B38" s="114"/>
      <c r="C38" s="112"/>
      <c r="D38" s="113"/>
    </row>
    <row r="39" spans="2:4" ht="13.5" customHeight="1">
      <c r="B39" s="603"/>
      <c r="C39" s="112"/>
      <c r="D39" s="113"/>
    </row>
    <row r="40" spans="2:4" ht="13.5" customHeight="1">
      <c r="B40" s="604"/>
      <c r="C40" s="112"/>
      <c r="D40" s="113"/>
    </row>
    <row r="41" spans="2:4" ht="13.5" customHeight="1">
      <c r="B41" s="604"/>
      <c r="C41" s="112"/>
      <c r="D41" s="113"/>
    </row>
    <row r="42" spans="2:4" ht="13.5" customHeight="1">
      <c r="B42" s="604"/>
      <c r="C42" s="112"/>
      <c r="D42" s="113"/>
    </row>
    <row r="43" spans="2:4" ht="13.5" customHeight="1">
      <c r="B43" s="604"/>
      <c r="C43" s="112"/>
      <c r="D43" s="113"/>
    </row>
    <row r="44" spans="2:4" ht="13.5" customHeight="1">
      <c r="B44" s="604"/>
      <c r="C44" s="112"/>
      <c r="D44" s="113"/>
    </row>
    <row r="45" spans="2:4" ht="13.5" customHeight="1">
      <c r="B45" s="604"/>
      <c r="C45" s="112"/>
      <c r="D45" s="113"/>
    </row>
    <row r="46" spans="2:4" ht="13.5" customHeight="1">
      <c r="B46" s="604"/>
      <c r="C46" s="112"/>
      <c r="D46" s="113"/>
    </row>
    <row r="47" spans="2:4" ht="13.5" customHeight="1">
      <c r="B47" s="604"/>
      <c r="C47" s="112"/>
      <c r="D47" s="113"/>
    </row>
    <row r="48" spans="2:4" ht="13.5" customHeight="1">
      <c r="B48" s="604"/>
      <c r="C48" s="112"/>
      <c r="D48" s="113"/>
    </row>
    <row r="49" spans="2:4" ht="13.5" customHeight="1">
      <c r="B49" s="604"/>
      <c r="C49" s="112"/>
      <c r="D49" s="113"/>
    </row>
    <row r="50" spans="2:4" ht="13.5" customHeight="1">
      <c r="B50" s="604"/>
      <c r="C50" s="112"/>
      <c r="D50" s="113"/>
    </row>
    <row r="51" spans="2:4" ht="13.5" customHeight="1">
      <c r="B51" s="604"/>
      <c r="C51" s="112"/>
      <c r="D51" s="113"/>
    </row>
    <row r="52" spans="2:4" ht="13.5" customHeight="1">
      <c r="B52" s="604"/>
      <c r="C52" s="112"/>
      <c r="D52" s="113"/>
    </row>
    <row r="53" spans="2:4" ht="13.5" customHeight="1">
      <c r="B53" s="604"/>
      <c r="C53" s="112"/>
      <c r="D53" s="113"/>
    </row>
    <row r="54" spans="2:4" ht="13.5" customHeight="1">
      <c r="B54" s="604"/>
      <c r="C54" s="112"/>
      <c r="D54" s="113"/>
    </row>
    <row r="55" spans="2:4" ht="13.5" customHeight="1">
      <c r="B55" s="604"/>
      <c r="C55" s="112"/>
      <c r="D55" s="113"/>
    </row>
    <row r="56" spans="2:4" ht="13.5" customHeight="1">
      <c r="B56" s="604"/>
      <c r="C56" s="112"/>
      <c r="D56" s="113"/>
    </row>
    <row r="57" spans="2:4" ht="13.5" customHeight="1">
      <c r="B57" s="604"/>
      <c r="C57" s="112"/>
      <c r="D57" s="113"/>
    </row>
    <row r="58" spans="2:4" ht="13.5" customHeight="1">
      <c r="B58" s="604"/>
      <c r="C58" s="112"/>
      <c r="D58" s="113"/>
    </row>
    <row r="59" spans="2:4" ht="13.5" customHeight="1">
      <c r="B59" s="604"/>
      <c r="C59" s="112"/>
      <c r="D59" s="113"/>
    </row>
    <row r="60" spans="2:4" ht="3" customHeight="1">
      <c r="B60" s="604"/>
      <c r="C60" s="112"/>
      <c r="D60" s="113"/>
    </row>
    <row r="61" spans="2:4" ht="13.5" customHeight="1" hidden="1">
      <c r="B61" s="604"/>
      <c r="C61" s="112"/>
      <c r="D61" s="113"/>
    </row>
    <row r="62" spans="2:4" ht="13.5" customHeight="1" hidden="1">
      <c r="B62" s="604"/>
      <c r="C62" s="112"/>
      <c r="D62" s="113"/>
    </row>
    <row r="63" spans="2:4" ht="13.5" customHeight="1" hidden="1">
      <c r="B63" s="605"/>
      <c r="C63" s="112"/>
      <c r="D63" s="113"/>
    </row>
    <row r="64" spans="2:4" ht="9.75" customHeight="1">
      <c r="B64"/>
      <c r="C64" s="112"/>
      <c r="D64" s="113"/>
    </row>
    <row r="65" spans="2:4" ht="13.5" customHeight="1">
      <c r="B65" s="612" t="s">
        <v>197</v>
      </c>
      <c r="C65" s="112"/>
      <c r="D65" s="113"/>
    </row>
    <row r="66" spans="2:4" ht="13.5" customHeight="1">
      <c r="B66" s="584"/>
      <c r="C66" s="112"/>
      <c r="D66" s="113"/>
    </row>
    <row r="67" spans="2:4" ht="8.25" customHeight="1">
      <c r="B67" s="584"/>
      <c r="C67" s="112"/>
      <c r="D67" s="113"/>
    </row>
    <row r="68" spans="2:4" ht="0" customHeight="1" hidden="1">
      <c r="B68" s="584"/>
      <c r="C68" s="112"/>
      <c r="D68" s="113"/>
    </row>
    <row r="69" spans="2:4" ht="3.75" customHeight="1">
      <c r="B69" s="37"/>
      <c r="C69" s="38"/>
      <c r="D69" s="35"/>
    </row>
    <row r="70" spans="2:4" ht="13.5" customHeight="1">
      <c r="B70" s="600"/>
      <c r="C70" s="38"/>
      <c r="D70" s="35"/>
    </row>
    <row r="71" spans="2:4" ht="13.5" customHeight="1">
      <c r="B71" s="601"/>
      <c r="C71" s="38"/>
      <c r="D71" s="35"/>
    </row>
    <row r="72" spans="2:4" ht="13.5" customHeight="1">
      <c r="B72" s="601"/>
      <c r="C72" s="38"/>
      <c r="D72" s="35"/>
    </row>
    <row r="73" spans="2:4" ht="13.5" customHeight="1">
      <c r="B73" s="601"/>
      <c r="C73" s="38"/>
      <c r="D73" s="35"/>
    </row>
    <row r="74" spans="2:4" ht="13.5" customHeight="1">
      <c r="B74" s="601"/>
      <c r="C74" s="38"/>
      <c r="D74" s="35"/>
    </row>
    <row r="75" spans="2:4" ht="13.5" customHeight="1">
      <c r="B75" s="601"/>
      <c r="C75" s="38"/>
      <c r="D75" s="35"/>
    </row>
    <row r="76" spans="2:4" ht="13.5" customHeight="1">
      <c r="B76" s="601"/>
      <c r="C76" s="38"/>
      <c r="D76" s="35"/>
    </row>
    <row r="77" spans="2:4" ht="13.5" customHeight="1">
      <c r="B77" s="601"/>
      <c r="C77" s="38"/>
      <c r="D77" s="35"/>
    </row>
    <row r="78" spans="2:4" ht="13.5" customHeight="1">
      <c r="B78" s="601"/>
      <c r="C78" s="38"/>
      <c r="D78" s="35"/>
    </row>
    <row r="79" spans="2:4" ht="13.5" customHeight="1">
      <c r="B79" s="601"/>
      <c r="C79" s="38"/>
      <c r="D79" s="35"/>
    </row>
    <row r="80" spans="2:4" ht="13.5" customHeight="1">
      <c r="B80" s="601"/>
      <c r="C80" s="38"/>
      <c r="D80" s="35"/>
    </row>
    <row r="81" spans="2:4" ht="13.5" customHeight="1">
      <c r="B81" s="601"/>
      <c r="C81" s="38"/>
      <c r="D81" s="35"/>
    </row>
    <row r="82" spans="2:4" ht="13.5" customHeight="1">
      <c r="B82" s="601"/>
      <c r="C82" s="112"/>
      <c r="D82" s="113"/>
    </row>
    <row r="83" spans="2:4" ht="13.5" customHeight="1">
      <c r="B83" s="601"/>
      <c r="C83" s="112"/>
      <c r="D83" s="113"/>
    </row>
    <row r="84" spans="2:4" ht="13.5" customHeight="1">
      <c r="B84" s="601"/>
      <c r="C84" s="112"/>
      <c r="D84" s="113"/>
    </row>
    <row r="85" spans="2:4" ht="6" customHeight="1">
      <c r="B85" s="601"/>
      <c r="C85" s="112"/>
      <c r="D85" s="113"/>
    </row>
    <row r="86" spans="2:4" ht="13.5" customHeight="1">
      <c r="B86" s="601"/>
      <c r="C86" s="38"/>
      <c r="D86" s="35"/>
    </row>
    <row r="87" spans="2:4" ht="13.5" customHeight="1">
      <c r="B87" s="601"/>
      <c r="C87" s="38"/>
      <c r="D87" s="35"/>
    </row>
    <row r="88" spans="2:4" ht="13.5" customHeight="1">
      <c r="B88" s="601"/>
      <c r="C88" s="38"/>
      <c r="D88" s="35"/>
    </row>
    <row r="89" spans="2:4" ht="13.5" customHeight="1">
      <c r="B89" s="601"/>
      <c r="C89" s="38"/>
      <c r="D89" s="35"/>
    </row>
    <row r="90" spans="2:4" ht="13.5" customHeight="1" hidden="1">
      <c r="B90" s="601"/>
      <c r="C90" s="38"/>
      <c r="D90" s="35"/>
    </row>
    <row r="91" spans="2:4" ht="13.5" customHeight="1" hidden="1">
      <c r="B91" s="601"/>
      <c r="C91" s="38"/>
      <c r="D91" s="35"/>
    </row>
    <row r="92" spans="2:4" ht="13.5" customHeight="1" hidden="1">
      <c r="B92" s="602"/>
      <c r="C92" s="38"/>
      <c r="D92" s="35"/>
    </row>
    <row r="93" spans="2:13" ht="3" customHeight="1">
      <c r="B93" s="37"/>
      <c r="C93" s="195"/>
      <c r="D93" s="196"/>
      <c r="E93" s="137"/>
      <c r="F93" s="137"/>
      <c r="G93" s="137"/>
      <c r="H93" s="137"/>
      <c r="I93" s="137"/>
      <c r="J93" s="137"/>
      <c r="K93" s="137"/>
      <c r="L93" s="137"/>
      <c r="M93" s="137"/>
    </row>
    <row r="94" spans="2:13" ht="13.5" customHeight="1">
      <c r="B94" s="595" t="s">
        <v>123</v>
      </c>
      <c r="C94" s="197"/>
      <c r="D94" s="197"/>
      <c r="E94" s="197"/>
      <c r="F94" s="197"/>
      <c r="G94" s="197"/>
      <c r="H94" s="137"/>
      <c r="I94" s="137"/>
      <c r="J94" s="137"/>
      <c r="K94" s="137"/>
      <c r="L94" s="137"/>
      <c r="M94" s="137"/>
    </row>
    <row r="95" spans="2:13" ht="13.5" customHeight="1">
      <c r="B95" s="595"/>
      <c r="C95" s="197"/>
      <c r="D95" s="197"/>
      <c r="E95" s="197"/>
      <c r="F95" s="197"/>
      <c r="G95" s="197"/>
      <c r="H95" s="137"/>
      <c r="I95" s="137"/>
      <c r="J95" s="137"/>
      <c r="K95" s="137"/>
      <c r="L95" s="137"/>
      <c r="M95" s="137"/>
    </row>
    <row r="96" spans="2:13" ht="13.5" customHeight="1">
      <c r="B96" s="595"/>
      <c r="C96" s="197"/>
      <c r="D96" s="197"/>
      <c r="E96" s="197"/>
      <c r="F96" s="197"/>
      <c r="G96" s="197"/>
      <c r="H96" s="137"/>
      <c r="I96" s="137"/>
      <c r="J96" s="137"/>
      <c r="K96" s="137"/>
      <c r="L96" s="137"/>
      <c r="M96" s="137"/>
    </row>
    <row r="97" spans="2:13" ht="13.5" customHeight="1">
      <c r="B97" s="595"/>
      <c r="C97" s="197"/>
      <c r="D97" s="197"/>
      <c r="E97" s="197"/>
      <c r="F97" s="197"/>
      <c r="G97" s="197"/>
      <c r="H97" s="137"/>
      <c r="I97" s="137"/>
      <c r="J97" s="137"/>
      <c r="K97" s="137"/>
      <c r="L97" s="137"/>
      <c r="M97" s="137"/>
    </row>
    <row r="98" spans="3:13" ht="3.75" customHeight="1">
      <c r="C98" s="196"/>
      <c r="D98" s="196"/>
      <c r="E98" s="137"/>
      <c r="F98" s="137"/>
      <c r="G98" s="137"/>
      <c r="H98" s="137"/>
      <c r="I98" s="137"/>
      <c r="J98" s="137"/>
      <c r="K98" s="137"/>
      <c r="L98" s="137"/>
      <c r="M98" s="137"/>
    </row>
    <row r="99" spans="2:13" ht="13.5" customHeight="1">
      <c r="B99" s="603"/>
      <c r="C99" s="137"/>
      <c r="D99" s="137"/>
      <c r="E99" s="137"/>
      <c r="F99" s="137"/>
      <c r="G99" s="137"/>
      <c r="H99" s="137"/>
      <c r="I99" s="137"/>
      <c r="J99" s="137"/>
      <c r="K99" s="137"/>
      <c r="L99" s="137"/>
      <c r="M99" s="137"/>
    </row>
    <row r="100" spans="2:13" ht="13.5" customHeight="1">
      <c r="B100" s="604"/>
      <c r="C100" s="137"/>
      <c r="D100" s="137"/>
      <c r="E100" s="137"/>
      <c r="F100" s="137"/>
      <c r="G100" s="137"/>
      <c r="H100" s="137"/>
      <c r="I100" s="137"/>
      <c r="J100" s="137"/>
      <c r="K100" s="137"/>
      <c r="L100" s="137"/>
      <c r="M100" s="137"/>
    </row>
    <row r="101" spans="2:13" ht="13.5" customHeight="1">
      <c r="B101" s="604"/>
      <c r="C101" s="137"/>
      <c r="D101" s="137"/>
      <c r="E101" s="137"/>
      <c r="F101" s="137"/>
      <c r="G101" s="137"/>
      <c r="H101" s="137"/>
      <c r="I101" s="137"/>
      <c r="J101" s="137"/>
      <c r="K101" s="137"/>
      <c r="L101" s="137"/>
      <c r="M101" s="137"/>
    </row>
    <row r="102" spans="2:13" ht="13.5" customHeight="1">
      <c r="B102" s="604"/>
      <c r="C102" s="137"/>
      <c r="D102" s="137"/>
      <c r="E102" s="137"/>
      <c r="F102" s="137"/>
      <c r="G102" s="137"/>
      <c r="H102" s="137"/>
      <c r="I102" s="137"/>
      <c r="J102" s="137"/>
      <c r="K102" s="137"/>
      <c r="L102" s="137"/>
      <c r="M102" s="137"/>
    </row>
    <row r="103" spans="2:13" ht="13.5" customHeight="1">
      <c r="B103" s="604"/>
      <c r="C103" s="137"/>
      <c r="D103" s="137"/>
      <c r="E103" s="137"/>
      <c r="F103" s="137"/>
      <c r="G103" s="137"/>
      <c r="H103" s="137"/>
      <c r="I103" s="137"/>
      <c r="J103" s="137"/>
      <c r="K103" s="137"/>
      <c r="L103" s="137"/>
      <c r="M103" s="137"/>
    </row>
    <row r="104" spans="2:13" ht="13.5" customHeight="1">
      <c r="B104" s="604"/>
      <c r="C104" s="137"/>
      <c r="D104" s="137"/>
      <c r="E104" s="137"/>
      <c r="F104" s="137"/>
      <c r="G104" s="137"/>
      <c r="H104" s="137"/>
      <c r="I104" s="137"/>
      <c r="J104" s="137"/>
      <c r="K104" s="137"/>
      <c r="L104" s="137"/>
      <c r="M104" s="137"/>
    </row>
    <row r="105" spans="2:13" ht="13.5" customHeight="1">
      <c r="B105" s="604"/>
      <c r="C105" s="137"/>
      <c r="D105" s="137"/>
      <c r="E105" s="137"/>
      <c r="F105" s="137"/>
      <c r="G105" s="137"/>
      <c r="H105" s="137"/>
      <c r="I105" s="137"/>
      <c r="J105" s="137"/>
      <c r="K105" s="137"/>
      <c r="L105" s="137"/>
      <c r="M105" s="137"/>
    </row>
    <row r="106" spans="2:13" ht="13.5" customHeight="1">
      <c r="B106" s="604"/>
      <c r="C106" s="137"/>
      <c r="D106" s="137"/>
      <c r="E106" s="137"/>
      <c r="F106" s="137"/>
      <c r="G106" s="137"/>
      <c r="H106" s="137"/>
      <c r="I106" s="137"/>
      <c r="J106" s="137"/>
      <c r="K106" s="137"/>
      <c r="L106" s="137"/>
      <c r="M106" s="137"/>
    </row>
    <row r="107" spans="2:13" ht="13.5" customHeight="1">
      <c r="B107" s="604"/>
      <c r="C107" s="137"/>
      <c r="D107" s="137"/>
      <c r="E107" s="137"/>
      <c r="F107" s="137"/>
      <c r="G107" s="137"/>
      <c r="H107" s="137"/>
      <c r="I107" s="137"/>
      <c r="J107" s="137"/>
      <c r="K107" s="137"/>
      <c r="L107" s="137"/>
      <c r="M107" s="137"/>
    </row>
    <row r="108" spans="2:13" ht="13.5" customHeight="1">
      <c r="B108" s="604"/>
      <c r="C108" s="137"/>
      <c r="D108" s="137"/>
      <c r="E108" s="137"/>
      <c r="F108" s="137"/>
      <c r="G108" s="137"/>
      <c r="H108" s="137"/>
      <c r="I108" s="137"/>
      <c r="J108" s="137"/>
      <c r="K108" s="137"/>
      <c r="L108" s="137"/>
      <c r="M108" s="137"/>
    </row>
    <row r="109" spans="2:13" ht="13.5" customHeight="1">
      <c r="B109" s="604"/>
      <c r="C109" s="137"/>
      <c r="D109" s="137"/>
      <c r="E109" s="137"/>
      <c r="F109" s="137"/>
      <c r="G109" s="137"/>
      <c r="H109" s="137"/>
      <c r="I109" s="137"/>
      <c r="J109" s="137"/>
      <c r="K109" s="137"/>
      <c r="L109" s="137"/>
      <c r="M109" s="137"/>
    </row>
    <row r="110" spans="2:13" ht="13.5" customHeight="1">
      <c r="B110" s="604"/>
      <c r="C110" s="137"/>
      <c r="D110" s="137"/>
      <c r="E110" s="137"/>
      <c r="F110" s="137"/>
      <c r="G110" s="137"/>
      <c r="H110" s="137"/>
      <c r="I110" s="137"/>
      <c r="J110" s="137"/>
      <c r="K110" s="137"/>
      <c r="L110" s="137"/>
      <c r="M110" s="137"/>
    </row>
    <row r="111" spans="2:13" ht="13.5" customHeight="1">
      <c r="B111" s="604"/>
      <c r="C111" s="137"/>
      <c r="D111" s="137"/>
      <c r="E111" s="137"/>
      <c r="F111" s="137"/>
      <c r="G111" s="137"/>
      <c r="H111" s="137"/>
      <c r="I111" s="137"/>
      <c r="J111" s="137"/>
      <c r="K111" s="137"/>
      <c r="L111" s="137"/>
      <c r="M111" s="137"/>
    </row>
    <row r="112" spans="2:13" ht="13.5" customHeight="1">
      <c r="B112" s="604"/>
      <c r="C112" s="137"/>
      <c r="D112" s="137"/>
      <c r="E112" s="137"/>
      <c r="F112" s="137"/>
      <c r="G112" s="137"/>
      <c r="H112" s="137"/>
      <c r="I112" s="137"/>
      <c r="J112" s="137"/>
      <c r="K112" s="137"/>
      <c r="L112" s="137"/>
      <c r="M112" s="137"/>
    </row>
    <row r="113" spans="2:13" ht="13.5" customHeight="1">
      <c r="B113" s="604"/>
      <c r="C113" s="137"/>
      <c r="D113" s="137"/>
      <c r="E113" s="137"/>
      <c r="F113" s="137"/>
      <c r="G113" s="137"/>
      <c r="H113" s="137"/>
      <c r="I113" s="137"/>
      <c r="J113" s="137"/>
      <c r="K113" s="137"/>
      <c r="L113" s="137"/>
      <c r="M113" s="137"/>
    </row>
    <row r="114" spans="2:13" ht="13.5" customHeight="1">
      <c r="B114" s="604"/>
      <c r="C114" s="137"/>
      <c r="D114" s="137"/>
      <c r="E114" s="137"/>
      <c r="F114" s="137"/>
      <c r="G114" s="137"/>
      <c r="H114" s="137"/>
      <c r="I114" s="137"/>
      <c r="J114" s="137"/>
      <c r="K114" s="137"/>
      <c r="L114" s="137"/>
      <c r="M114" s="137"/>
    </row>
    <row r="115" spans="2:13" ht="13.5" customHeight="1">
      <c r="B115" s="604"/>
      <c r="C115" s="137"/>
      <c r="D115" s="137"/>
      <c r="E115" s="137"/>
      <c r="F115" s="137"/>
      <c r="G115" s="137"/>
      <c r="H115" s="137"/>
      <c r="I115" s="137"/>
      <c r="J115" s="137"/>
      <c r="K115" s="137"/>
      <c r="L115" s="137"/>
      <c r="M115" s="137"/>
    </row>
    <row r="116" spans="2:13" ht="13.5" customHeight="1">
      <c r="B116" s="604"/>
      <c r="C116" s="137"/>
      <c r="D116" s="137"/>
      <c r="E116" s="137"/>
      <c r="F116" s="137"/>
      <c r="G116" s="137"/>
      <c r="H116" s="137"/>
      <c r="I116" s="137"/>
      <c r="J116" s="137"/>
      <c r="K116" s="137"/>
      <c r="L116" s="137"/>
      <c r="M116" s="137"/>
    </row>
    <row r="117" spans="2:13" ht="13.5" customHeight="1">
      <c r="B117" s="604"/>
      <c r="C117" s="137"/>
      <c r="D117" s="137"/>
      <c r="E117" s="137"/>
      <c r="F117" s="137"/>
      <c r="G117" s="137"/>
      <c r="H117" s="137"/>
      <c r="I117" s="137"/>
      <c r="J117" s="137"/>
      <c r="K117" s="137"/>
      <c r="L117" s="137"/>
      <c r="M117" s="137"/>
    </row>
    <row r="118" ht="13.5" customHeight="1">
      <c r="B118" s="604"/>
    </row>
    <row r="119" ht="13.5" customHeight="1">
      <c r="B119" s="604"/>
    </row>
    <row r="120" ht="13.5" customHeight="1">
      <c r="B120" s="604"/>
    </row>
    <row r="121" ht="13.5" customHeight="1">
      <c r="B121" s="604"/>
    </row>
    <row r="122" ht="13.5" customHeight="1">
      <c r="B122" s="604"/>
    </row>
    <row r="123" ht="13.5" customHeight="1">
      <c r="B123" s="605"/>
    </row>
    <row r="124" ht="13.5" customHeight="1">
      <c r="B124" s="37"/>
    </row>
    <row r="125" ht="13.5" customHeight="1">
      <c r="B125" s="37"/>
    </row>
    <row r="126" ht="13.5" customHeight="1">
      <c r="B126" s="37"/>
    </row>
    <row r="127" ht="13.5" customHeight="1">
      <c r="B127" s="37"/>
    </row>
    <row r="128" ht="13.5" customHeight="1">
      <c r="B128" s="37"/>
    </row>
    <row r="129" ht="13.5" customHeight="1">
      <c r="B129" s="37"/>
    </row>
    <row r="130" ht="13.5" customHeight="1">
      <c r="B130" s="37"/>
    </row>
    <row r="131" ht="13.5" customHeight="1">
      <c r="B131" s="37"/>
    </row>
    <row r="132" ht="13.5" customHeight="1">
      <c r="B132" s="37"/>
    </row>
    <row r="133" ht="13.5" customHeight="1">
      <c r="B133" s="37"/>
    </row>
    <row r="134" ht="13.5" customHeight="1">
      <c r="B134" s="37"/>
    </row>
    <row r="135" ht="13.5" customHeight="1">
      <c r="B135" s="63"/>
    </row>
    <row r="136" ht="13.5" customHeight="1">
      <c r="B136" s="37"/>
    </row>
    <row r="137" ht="13.5" customHeight="1">
      <c r="B137" s="37"/>
    </row>
    <row r="138" ht="13.5" customHeight="1">
      <c r="B138" s="37"/>
    </row>
    <row r="139" ht="13.5" customHeight="1">
      <c r="B139" s="37"/>
    </row>
    <row r="140" ht="13.5" customHeight="1">
      <c r="B140" s="37"/>
    </row>
    <row r="141" ht="13.5" customHeight="1">
      <c r="B141" s="37"/>
    </row>
    <row r="142" ht="13.5" customHeight="1">
      <c r="B142" s="37"/>
    </row>
    <row r="143" ht="13.5" customHeight="1">
      <c r="B143" s="37"/>
    </row>
    <row r="144" ht="13.5" customHeight="1">
      <c r="B144" s="37"/>
    </row>
    <row r="145" ht="13.5" customHeight="1">
      <c r="B145" s="37"/>
    </row>
    <row r="146" ht="13.5" customHeight="1">
      <c r="B146" s="37"/>
    </row>
    <row r="147" ht="13.5" customHeight="1">
      <c r="B147" s="37"/>
    </row>
    <row r="148" ht="13.5" customHeight="1">
      <c r="B148" s="37"/>
    </row>
    <row r="149" ht="13.5" customHeight="1">
      <c r="B149" s="37"/>
    </row>
    <row r="150" ht="13.5" customHeight="1">
      <c r="B150" s="37"/>
    </row>
    <row r="151" ht="13.5" customHeight="1">
      <c r="B151" s="37"/>
    </row>
    <row r="152" ht="13.5" customHeight="1">
      <c r="B152" s="37"/>
    </row>
    <row r="153" ht="13.5" customHeight="1">
      <c r="B153" s="37"/>
    </row>
    <row r="154" ht="13.5" customHeight="1">
      <c r="B154" s="37"/>
    </row>
    <row r="155" ht="13.5" customHeight="1">
      <c r="B155" s="37"/>
    </row>
    <row r="156" ht="13.5" customHeight="1">
      <c r="B156" s="37"/>
    </row>
    <row r="157" ht="13.5" customHeight="1">
      <c r="B157" s="37"/>
    </row>
    <row r="158" ht="13.5" customHeight="1">
      <c r="B158" s="37"/>
    </row>
    <row r="159" ht="13.5" customHeight="1">
      <c r="B159" s="37"/>
    </row>
    <row r="160" ht="13.5" customHeight="1">
      <c r="B160" s="37"/>
    </row>
    <row r="161" ht="13.5" customHeight="1">
      <c r="B161" s="37"/>
    </row>
    <row r="162" ht="13.5" customHeight="1">
      <c r="B162" s="37"/>
    </row>
    <row r="163" ht="13.5" customHeight="1">
      <c r="B163" s="37"/>
    </row>
    <row r="164" ht="13.5" customHeight="1">
      <c r="B164" s="37"/>
    </row>
    <row r="165" ht="13.5" customHeight="1">
      <c r="B165" s="37"/>
    </row>
  </sheetData>
  <sheetProtection formatRows="0" selectLockedCells="1"/>
  <mergeCells count="9">
    <mergeCell ref="B70:B92"/>
    <mergeCell ref="B94:B97"/>
    <mergeCell ref="B99:B123"/>
    <mergeCell ref="A1:C2"/>
    <mergeCell ref="B4:B6"/>
    <mergeCell ref="B8:B28"/>
    <mergeCell ref="B65:B68"/>
    <mergeCell ref="B39:B63"/>
    <mergeCell ref="B30:B33"/>
  </mergeCells>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B3 B65 B135 B30 B82">
      <formula1>3500</formula1>
    </dataValidation>
  </dataValidations>
  <printOptions horizontalCentered="1"/>
  <pageMargins left="0.3937007874015748" right="0.3937007874015748" top="0.3937007874015748" bottom="0.3937007874015748" header="0.5118110236220472" footer="0.1968503937007874"/>
  <pageSetup fitToHeight="0"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K35"/>
  <sheetViews>
    <sheetView showGridLines="0" view="pageBreakPreview" zoomScaleNormal="64" zoomScaleSheetLayoutView="100" zoomScalePageLayoutView="0" workbookViewId="0" topLeftCell="A1">
      <selection activeCell="J9" sqref="J9"/>
    </sheetView>
  </sheetViews>
  <sheetFormatPr defaultColWidth="11.421875" defaultRowHeight="13.5" customHeight="1"/>
  <cols>
    <col min="1" max="1" width="2.57421875" style="39" customWidth="1"/>
    <col min="2" max="6" width="16.421875" style="39" customWidth="1"/>
    <col min="7" max="7" width="16.421875" style="40" customWidth="1"/>
    <col min="8" max="8" width="2.57421875" style="39" customWidth="1"/>
    <col min="9" max="9" width="26.140625" style="41" customWidth="1"/>
    <col min="10" max="10" width="11.57421875" style="41" customWidth="1"/>
    <col min="11" max="11" width="17.8515625" style="41" customWidth="1"/>
    <col min="12" max="12" width="11.421875" style="39" customWidth="1"/>
    <col min="13" max="13" width="18.421875" style="39" customWidth="1"/>
    <col min="14" max="16384" width="11.421875" style="39" customWidth="1"/>
  </cols>
  <sheetData>
    <row r="1" spans="1:9" ht="13.5" customHeight="1">
      <c r="A1" s="626" t="s">
        <v>37</v>
      </c>
      <c r="B1" s="626"/>
      <c r="C1" s="626"/>
      <c r="D1" s="626"/>
      <c r="E1" s="626"/>
      <c r="F1" s="626"/>
      <c r="G1" s="626"/>
      <c r="H1" s="626"/>
      <c r="I1" s="192"/>
    </row>
    <row r="2" spans="1:11" s="44" customFormat="1" ht="13.5" customHeight="1">
      <c r="A2" s="626"/>
      <c r="B2" s="626"/>
      <c r="C2" s="626"/>
      <c r="D2" s="626"/>
      <c r="E2" s="626"/>
      <c r="F2" s="626"/>
      <c r="G2" s="626"/>
      <c r="H2" s="626"/>
      <c r="I2" s="42"/>
      <c r="J2" s="43"/>
      <c r="K2" s="43"/>
    </row>
    <row r="4" spans="1:8" ht="13.5" customHeight="1">
      <c r="A4" s="193"/>
      <c r="B4" s="584" t="s">
        <v>196</v>
      </c>
      <c r="C4" s="584"/>
      <c r="D4" s="584"/>
      <c r="E4" s="584"/>
      <c r="F4" s="584"/>
      <c r="G4" s="584"/>
      <c r="H4" s="194"/>
    </row>
    <row r="5" spans="1:11" s="44" customFormat="1" ht="13.5" customHeight="1">
      <c r="A5" s="45"/>
      <c r="B5" s="584"/>
      <c r="C5" s="584"/>
      <c r="D5" s="584"/>
      <c r="E5" s="584"/>
      <c r="F5" s="584"/>
      <c r="G5" s="584"/>
      <c r="H5" s="46"/>
      <c r="I5" s="43"/>
      <c r="J5" s="43"/>
      <c r="K5" s="43"/>
    </row>
    <row r="6" spans="1:11" s="49" customFormat="1" ht="13.5" customHeight="1">
      <c r="A6" s="51"/>
      <c r="B6" s="584"/>
      <c r="C6" s="584"/>
      <c r="D6" s="584"/>
      <c r="E6" s="584"/>
      <c r="F6" s="584"/>
      <c r="G6" s="584"/>
      <c r="H6" s="47"/>
      <c r="I6" s="50"/>
      <c r="J6" s="48"/>
      <c r="K6" s="48"/>
    </row>
    <row r="7" spans="1:8" s="52" customFormat="1" ht="13.5" customHeight="1">
      <c r="A7" s="54"/>
      <c r="B7" s="54"/>
      <c r="C7" s="625"/>
      <c r="D7" s="625"/>
      <c r="E7" s="625"/>
      <c r="F7" s="625"/>
      <c r="G7" s="68"/>
      <c r="H7" s="68"/>
    </row>
    <row r="8" spans="1:10" ht="13.5" customHeight="1">
      <c r="A8" s="53"/>
      <c r="B8" s="616"/>
      <c r="C8" s="617"/>
      <c r="D8" s="617"/>
      <c r="E8" s="617"/>
      <c r="F8" s="617"/>
      <c r="G8" s="618"/>
      <c r="H8" s="54"/>
      <c r="I8" s="55"/>
      <c r="J8" s="83"/>
    </row>
    <row r="9" spans="1:8" s="57" customFormat="1" ht="13.5" customHeight="1">
      <c r="A9" s="89"/>
      <c r="B9" s="619"/>
      <c r="C9" s="620"/>
      <c r="D9" s="620"/>
      <c r="E9" s="620"/>
      <c r="F9" s="620"/>
      <c r="G9" s="621"/>
      <c r="H9" s="56"/>
    </row>
    <row r="10" spans="1:8" s="57" customFormat="1" ht="13.5" customHeight="1">
      <c r="A10" s="89"/>
      <c r="B10" s="619"/>
      <c r="C10" s="620"/>
      <c r="D10" s="620"/>
      <c r="E10" s="620"/>
      <c r="F10" s="620"/>
      <c r="G10" s="621"/>
      <c r="H10" s="56"/>
    </row>
    <row r="11" spans="1:8" s="57" customFormat="1" ht="13.5" customHeight="1">
      <c r="A11" s="89"/>
      <c r="B11" s="619"/>
      <c r="C11" s="620"/>
      <c r="D11" s="620"/>
      <c r="E11" s="620"/>
      <c r="F11" s="620"/>
      <c r="G11" s="621"/>
      <c r="H11" s="56"/>
    </row>
    <row r="12" spans="1:8" s="57" customFormat="1" ht="13.5" customHeight="1">
      <c r="A12" s="89"/>
      <c r="B12" s="619"/>
      <c r="C12" s="620"/>
      <c r="D12" s="620"/>
      <c r="E12" s="620"/>
      <c r="F12" s="620"/>
      <c r="G12" s="621"/>
      <c r="H12" s="56"/>
    </row>
    <row r="13" spans="1:8" s="57" customFormat="1" ht="13.5" customHeight="1">
      <c r="A13" s="89"/>
      <c r="B13" s="619"/>
      <c r="C13" s="620"/>
      <c r="D13" s="620"/>
      <c r="E13" s="620"/>
      <c r="F13" s="620"/>
      <c r="G13" s="621"/>
      <c r="H13" s="56"/>
    </row>
    <row r="14" spans="1:8" s="57" customFormat="1" ht="13.5" customHeight="1">
      <c r="A14" s="89"/>
      <c r="B14" s="619"/>
      <c r="C14" s="620"/>
      <c r="D14" s="620"/>
      <c r="E14" s="620"/>
      <c r="F14" s="620"/>
      <c r="G14" s="621"/>
      <c r="H14" s="56"/>
    </row>
    <row r="15" spans="1:8" s="57" customFormat="1" ht="13.5" customHeight="1">
      <c r="A15" s="89"/>
      <c r="B15" s="619"/>
      <c r="C15" s="620"/>
      <c r="D15" s="620"/>
      <c r="E15" s="620"/>
      <c r="F15" s="620"/>
      <c r="G15" s="621"/>
      <c r="H15" s="56"/>
    </row>
    <row r="16" spans="1:8" s="57" customFormat="1" ht="13.5" customHeight="1">
      <c r="A16" s="89"/>
      <c r="B16" s="619"/>
      <c r="C16" s="620"/>
      <c r="D16" s="620"/>
      <c r="E16" s="620"/>
      <c r="F16" s="620"/>
      <c r="G16" s="621"/>
      <c r="H16" s="56"/>
    </row>
    <row r="17" spans="1:8" s="57" customFormat="1" ht="13.5" customHeight="1">
      <c r="A17" s="89"/>
      <c r="B17" s="619"/>
      <c r="C17" s="620"/>
      <c r="D17" s="620"/>
      <c r="E17" s="620"/>
      <c r="F17" s="620"/>
      <c r="G17" s="621"/>
      <c r="H17" s="56"/>
    </row>
    <row r="18" spans="1:8" s="57" customFormat="1" ht="13.5" customHeight="1">
      <c r="A18" s="89"/>
      <c r="B18" s="619"/>
      <c r="C18" s="620"/>
      <c r="D18" s="620"/>
      <c r="E18" s="620"/>
      <c r="F18" s="620"/>
      <c r="G18" s="621"/>
      <c r="H18" s="56"/>
    </row>
    <row r="19" spans="1:8" s="57" customFormat="1" ht="13.5" customHeight="1">
      <c r="A19" s="89"/>
      <c r="B19" s="619"/>
      <c r="C19" s="620"/>
      <c r="D19" s="620"/>
      <c r="E19" s="620"/>
      <c r="F19" s="620"/>
      <c r="G19" s="621"/>
      <c r="H19" s="56"/>
    </row>
    <row r="20" spans="1:8" s="57" customFormat="1" ht="13.5" customHeight="1">
      <c r="A20" s="89"/>
      <c r="B20" s="619"/>
      <c r="C20" s="620"/>
      <c r="D20" s="620"/>
      <c r="E20" s="620"/>
      <c r="F20" s="620"/>
      <c r="G20" s="621"/>
      <c r="H20" s="56"/>
    </row>
    <row r="21" spans="1:8" s="57" customFormat="1" ht="13.5" customHeight="1">
      <c r="A21" s="89"/>
      <c r="B21" s="619"/>
      <c r="C21" s="620"/>
      <c r="D21" s="620"/>
      <c r="E21" s="620"/>
      <c r="F21" s="620"/>
      <c r="G21" s="621"/>
      <c r="H21" s="56"/>
    </row>
    <row r="22" spans="1:11" s="61" customFormat="1" ht="13.5" customHeight="1">
      <c r="A22" s="58"/>
      <c r="B22" s="619"/>
      <c r="C22" s="620"/>
      <c r="D22" s="620"/>
      <c r="E22" s="620"/>
      <c r="F22" s="620"/>
      <c r="G22" s="621"/>
      <c r="H22" s="58"/>
      <c r="I22" s="59"/>
      <c r="J22" s="60"/>
      <c r="K22" s="60"/>
    </row>
    <row r="23" spans="2:7" ht="13.5" customHeight="1">
      <c r="B23" s="619"/>
      <c r="C23" s="620"/>
      <c r="D23" s="620"/>
      <c r="E23" s="620"/>
      <c r="F23" s="620"/>
      <c r="G23" s="621"/>
    </row>
    <row r="24" spans="2:7" ht="13.5" customHeight="1">
      <c r="B24" s="619"/>
      <c r="C24" s="620"/>
      <c r="D24" s="620"/>
      <c r="E24" s="620"/>
      <c r="F24" s="620"/>
      <c r="G24" s="621"/>
    </row>
    <row r="25" spans="2:7" ht="13.5" customHeight="1">
      <c r="B25" s="619"/>
      <c r="C25" s="620"/>
      <c r="D25" s="620"/>
      <c r="E25" s="620"/>
      <c r="F25" s="620"/>
      <c r="G25" s="621"/>
    </row>
    <row r="26" spans="2:7" ht="13.5" customHeight="1">
      <c r="B26" s="619"/>
      <c r="C26" s="620"/>
      <c r="D26" s="620"/>
      <c r="E26" s="620"/>
      <c r="F26" s="620"/>
      <c r="G26" s="621"/>
    </row>
    <row r="27" spans="2:7" ht="13.5" customHeight="1">
      <c r="B27" s="619"/>
      <c r="C27" s="620"/>
      <c r="D27" s="620"/>
      <c r="E27" s="620"/>
      <c r="F27" s="620"/>
      <c r="G27" s="621"/>
    </row>
    <row r="28" spans="2:7" ht="13.5" customHeight="1">
      <c r="B28" s="619"/>
      <c r="C28" s="620"/>
      <c r="D28" s="620"/>
      <c r="E28" s="620"/>
      <c r="F28" s="620"/>
      <c r="G28" s="621"/>
    </row>
    <row r="29" spans="2:7" ht="13.5" customHeight="1">
      <c r="B29" s="619"/>
      <c r="C29" s="620"/>
      <c r="D29" s="620"/>
      <c r="E29" s="620"/>
      <c r="F29" s="620"/>
      <c r="G29" s="621"/>
    </row>
    <row r="30" spans="2:7" ht="13.5" customHeight="1">
      <c r="B30" s="619"/>
      <c r="C30" s="620"/>
      <c r="D30" s="620"/>
      <c r="E30" s="620"/>
      <c r="F30" s="620"/>
      <c r="G30" s="621"/>
    </row>
    <row r="31" spans="2:7" ht="13.5" customHeight="1">
      <c r="B31" s="619"/>
      <c r="C31" s="620"/>
      <c r="D31" s="620"/>
      <c r="E31" s="620"/>
      <c r="F31" s="620"/>
      <c r="G31" s="621"/>
    </row>
    <row r="32" spans="2:7" ht="13.5" customHeight="1">
      <c r="B32" s="619"/>
      <c r="C32" s="620"/>
      <c r="D32" s="620"/>
      <c r="E32" s="620"/>
      <c r="F32" s="620"/>
      <c r="G32" s="621"/>
    </row>
    <row r="33" spans="2:7" ht="13.5" customHeight="1">
      <c r="B33" s="619"/>
      <c r="C33" s="620"/>
      <c r="D33" s="620"/>
      <c r="E33" s="620"/>
      <c r="F33" s="620"/>
      <c r="G33" s="621"/>
    </row>
    <row r="34" spans="2:7" ht="13.5" customHeight="1">
      <c r="B34" s="619"/>
      <c r="C34" s="620"/>
      <c r="D34" s="620"/>
      <c r="E34" s="620"/>
      <c r="F34" s="620"/>
      <c r="G34" s="621"/>
    </row>
    <row r="35" spans="2:7" ht="183.75" customHeight="1">
      <c r="B35" s="622"/>
      <c r="C35" s="623"/>
      <c r="D35" s="623"/>
      <c r="E35" s="623"/>
      <c r="F35" s="623"/>
      <c r="G35" s="624"/>
    </row>
    <row r="36" ht="6.75" customHeight="1"/>
  </sheetData>
  <sheetProtection insertRows="0" selectLockedCells="1"/>
  <mergeCells count="5">
    <mergeCell ref="B8:G35"/>
    <mergeCell ref="B4:G6"/>
    <mergeCell ref="C7:D7"/>
    <mergeCell ref="E7:F7"/>
    <mergeCell ref="A1:H2"/>
  </mergeCell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E83"/>
  <sheetViews>
    <sheetView view="pageBreakPreview" zoomScaleSheetLayoutView="100" zoomScalePageLayoutView="0" workbookViewId="0" topLeftCell="A34">
      <selection activeCell="H56" sqref="H56"/>
    </sheetView>
  </sheetViews>
  <sheetFormatPr defaultColWidth="11.421875" defaultRowHeight="12.75"/>
  <cols>
    <col min="2" max="2" width="53.00390625" style="0" customWidth="1"/>
    <col min="3" max="3" width="6.00390625" style="0" customWidth="1"/>
    <col min="4" max="4" width="16.7109375" style="0" customWidth="1"/>
    <col min="5" max="5" width="9.28125" style="0" customWidth="1"/>
  </cols>
  <sheetData>
    <row r="1" spans="1:5" ht="14.25" customHeight="1">
      <c r="A1" s="627" t="s">
        <v>127</v>
      </c>
      <c r="B1" s="627"/>
      <c r="C1" s="627"/>
      <c r="D1" s="627"/>
      <c r="E1" s="627"/>
    </row>
    <row r="2" spans="1:5" ht="14.25" customHeight="1">
      <c r="A2" s="627"/>
      <c r="B2" s="627"/>
      <c r="C2" s="627"/>
      <c r="D2" s="627"/>
      <c r="E2" s="627"/>
    </row>
    <row r="3" spans="1:5" ht="14.25" customHeight="1" thickBot="1">
      <c r="A3" s="200"/>
      <c r="B3" s="200"/>
      <c r="C3" s="201"/>
      <c r="D3" s="200"/>
      <c r="E3" s="202"/>
    </row>
    <row r="4" spans="1:5" ht="14.25" customHeight="1">
      <c r="A4" s="628" t="s">
        <v>20</v>
      </c>
      <c r="B4" s="629"/>
      <c r="C4" s="203"/>
      <c r="D4" s="204" t="s">
        <v>128</v>
      </c>
      <c r="E4" s="266"/>
    </row>
    <row r="5" spans="1:5" ht="14.25" customHeight="1" thickBot="1">
      <c r="A5" s="630"/>
      <c r="B5" s="631"/>
      <c r="C5" s="203"/>
      <c r="D5" s="204" t="s">
        <v>129</v>
      </c>
      <c r="E5" s="266"/>
    </row>
    <row r="6" spans="1:5" ht="14.25" customHeight="1" thickBot="1">
      <c r="A6" s="206"/>
      <c r="B6" s="207"/>
      <c r="C6" s="208"/>
      <c r="D6" s="209"/>
      <c r="E6" s="202"/>
    </row>
    <row r="7" spans="1:5" ht="14.25" customHeight="1" thickBot="1">
      <c r="A7" s="211"/>
      <c r="B7" s="211"/>
      <c r="C7" s="212"/>
      <c r="D7" s="213"/>
      <c r="E7" s="214" t="s">
        <v>21</v>
      </c>
    </row>
    <row r="8" spans="1:5" ht="14.25" customHeight="1" thickBot="1">
      <c r="A8" s="632" t="s">
        <v>130</v>
      </c>
      <c r="B8" s="633"/>
      <c r="C8" s="215"/>
      <c r="D8" s="216">
        <f>SUM(D9:D12)</f>
        <v>0</v>
      </c>
      <c r="E8" s="459" t="e">
        <f>D81/D34</f>
        <v>#DIV/0!</v>
      </c>
    </row>
    <row r="9" spans="1:5" ht="14.25" customHeight="1">
      <c r="A9" s="634"/>
      <c r="B9" s="635"/>
      <c r="C9" s="218"/>
      <c r="D9" s="416"/>
      <c r="E9" s="219"/>
    </row>
    <row r="10" spans="1:5" ht="14.25" customHeight="1">
      <c r="A10" s="636"/>
      <c r="B10" s="637"/>
      <c r="C10" s="218"/>
      <c r="D10" s="417"/>
      <c r="E10" s="219"/>
    </row>
    <row r="11" spans="1:5" ht="14.25" customHeight="1">
      <c r="A11" s="638"/>
      <c r="B11" s="639"/>
      <c r="C11" s="201"/>
      <c r="D11" s="418"/>
      <c r="E11" s="219"/>
    </row>
    <row r="12" spans="1:5" ht="14.25" customHeight="1" thickBot="1">
      <c r="A12" s="638"/>
      <c r="B12" s="639"/>
      <c r="C12" s="218"/>
      <c r="D12" s="418"/>
      <c r="E12" s="219"/>
    </row>
    <row r="13" spans="1:5" ht="14.25" customHeight="1" thickBot="1">
      <c r="A13" s="640" t="s">
        <v>131</v>
      </c>
      <c r="B13" s="641"/>
      <c r="C13" s="220"/>
      <c r="D13" s="221">
        <f>SUM(D14:D17)</f>
        <v>0</v>
      </c>
      <c r="E13" s="217" t="e">
        <f>D13/D34</f>
        <v>#DIV/0!</v>
      </c>
    </row>
    <row r="14" spans="1:5" ht="14.25" customHeight="1">
      <c r="A14" s="634"/>
      <c r="B14" s="635"/>
      <c r="C14" s="222"/>
      <c r="D14" s="416"/>
      <c r="E14" s="219"/>
    </row>
    <row r="15" spans="1:5" ht="14.25" customHeight="1">
      <c r="A15" s="642"/>
      <c r="B15" s="643"/>
      <c r="C15" s="218"/>
      <c r="D15" s="417"/>
      <c r="E15" s="219"/>
    </row>
    <row r="16" spans="1:5" ht="14.25" customHeight="1">
      <c r="A16" s="638"/>
      <c r="B16" s="639"/>
      <c r="C16" s="218"/>
      <c r="D16" s="418"/>
      <c r="E16" s="219"/>
    </row>
    <row r="17" spans="1:5" ht="14.25" customHeight="1" thickBot="1">
      <c r="A17" s="638"/>
      <c r="B17" s="639"/>
      <c r="C17" s="218"/>
      <c r="D17" s="419"/>
      <c r="E17" s="219"/>
    </row>
    <row r="18" spans="1:5" ht="14.25" customHeight="1" thickBot="1">
      <c r="A18" s="644" t="s">
        <v>193</v>
      </c>
      <c r="B18" s="645"/>
      <c r="C18" s="215"/>
      <c r="D18" s="221">
        <f>SUM(D19:D22)</f>
        <v>0</v>
      </c>
      <c r="E18" s="217" t="e">
        <f>D18/D34</f>
        <v>#DIV/0!</v>
      </c>
    </row>
    <row r="19" spans="1:5" ht="14.25" customHeight="1">
      <c r="A19" s="634"/>
      <c r="B19" s="635"/>
      <c r="C19" s="218"/>
      <c r="D19" s="420"/>
      <c r="E19" s="219"/>
    </row>
    <row r="20" spans="1:5" ht="14.25" customHeight="1">
      <c r="A20" s="414"/>
      <c r="B20" s="415"/>
      <c r="C20" s="218"/>
      <c r="D20" s="421"/>
      <c r="E20" s="219"/>
    </row>
    <row r="21" spans="1:5" ht="14.25" customHeight="1">
      <c r="A21" s="638"/>
      <c r="B21" s="639"/>
      <c r="C21" s="218"/>
      <c r="D21" s="417"/>
      <c r="E21" s="219"/>
    </row>
    <row r="22" spans="1:5" ht="14.25" customHeight="1" thickBot="1">
      <c r="A22" s="638"/>
      <c r="B22" s="639"/>
      <c r="C22" s="223"/>
      <c r="D22" s="422"/>
      <c r="E22" s="219"/>
    </row>
    <row r="23" spans="1:5" ht="14.25" customHeight="1" thickBot="1">
      <c r="A23" s="644" t="s">
        <v>175</v>
      </c>
      <c r="B23" s="645"/>
      <c r="C23" s="215"/>
      <c r="D23" s="224">
        <f>SUM(D24:D27)</f>
        <v>0</v>
      </c>
      <c r="E23" s="217" t="e">
        <f>D23/D34</f>
        <v>#DIV/0!</v>
      </c>
    </row>
    <row r="24" spans="1:5" ht="14.25" customHeight="1">
      <c r="A24" s="634"/>
      <c r="B24" s="635"/>
      <c r="C24" s="218"/>
      <c r="D24" s="419"/>
      <c r="E24" s="219"/>
    </row>
    <row r="25" spans="1:5" ht="14.25" customHeight="1">
      <c r="A25" s="414"/>
      <c r="B25" s="415"/>
      <c r="C25" s="218"/>
      <c r="D25" s="419"/>
      <c r="E25" s="219"/>
    </row>
    <row r="26" spans="1:5" ht="14.25" customHeight="1">
      <c r="A26" s="638"/>
      <c r="B26" s="639"/>
      <c r="C26" s="218"/>
      <c r="D26" s="419"/>
      <c r="E26" s="219"/>
    </row>
    <row r="27" spans="1:5" ht="14.25" customHeight="1" thickBot="1">
      <c r="A27" s="646"/>
      <c r="B27" s="647"/>
      <c r="C27" s="218"/>
      <c r="D27" s="423"/>
      <c r="E27" s="219"/>
    </row>
    <row r="28" spans="1:5" ht="14.25" customHeight="1" thickBot="1">
      <c r="A28" s="648" t="s">
        <v>132</v>
      </c>
      <c r="B28" s="649"/>
      <c r="C28" s="225"/>
      <c r="D28" s="226">
        <f>SUM(D29:D32)</f>
        <v>0</v>
      </c>
      <c r="E28" s="217" t="e">
        <f>D28/D34</f>
        <v>#DIV/0!</v>
      </c>
    </row>
    <row r="29" spans="1:5" ht="14.25" customHeight="1">
      <c r="A29" s="642"/>
      <c r="B29" s="643"/>
      <c r="C29" s="218"/>
      <c r="D29" s="424"/>
      <c r="E29" s="219"/>
    </row>
    <row r="30" spans="1:5" ht="14.25" customHeight="1">
      <c r="A30" s="414"/>
      <c r="B30" s="415"/>
      <c r="C30" s="218"/>
      <c r="D30" s="419"/>
      <c r="E30" s="219"/>
    </row>
    <row r="31" spans="1:5" ht="14.25" customHeight="1">
      <c r="A31" s="638"/>
      <c r="B31" s="639"/>
      <c r="C31" s="218"/>
      <c r="D31" s="423"/>
      <c r="E31" s="219"/>
    </row>
    <row r="32" spans="1:5" ht="14.25" customHeight="1" thickBot="1">
      <c r="A32" s="650"/>
      <c r="B32" s="651"/>
      <c r="C32" s="218"/>
      <c r="D32" s="425"/>
      <c r="E32" s="227"/>
    </row>
    <row r="33" spans="1:5" ht="14.25" customHeight="1" thickBot="1">
      <c r="A33" s="228"/>
      <c r="B33" s="229"/>
      <c r="C33" s="218"/>
      <c r="D33" s="230"/>
      <c r="E33" s="202"/>
    </row>
    <row r="34" spans="1:5" ht="14.25" customHeight="1" thickBot="1">
      <c r="A34" s="652" t="s">
        <v>29</v>
      </c>
      <c r="B34" s="653"/>
      <c r="C34" s="233"/>
      <c r="D34" s="234">
        <f>D8+D13+D18+D23+D28</f>
        <v>0</v>
      </c>
      <c r="E34" s="217" t="e">
        <f>E28+E23+E18+E13+E8</f>
        <v>#DIV/0!</v>
      </c>
    </row>
    <row r="35" spans="1:5" ht="14.25" customHeight="1" thickBot="1">
      <c r="A35" s="235"/>
      <c r="B35" s="236"/>
      <c r="C35" s="237"/>
      <c r="D35" s="205"/>
      <c r="E35" s="202"/>
    </row>
    <row r="36" spans="1:5" ht="14.25" customHeight="1">
      <c r="A36" s="654" t="s">
        <v>30</v>
      </c>
      <c r="B36" s="655"/>
      <c r="C36" s="237"/>
      <c r="D36" s="390"/>
      <c r="E36" s="266"/>
    </row>
    <row r="37" spans="1:5" ht="14.25" customHeight="1" thickBot="1">
      <c r="A37" s="656"/>
      <c r="B37" s="657"/>
      <c r="C37" s="240"/>
      <c r="D37" s="200"/>
      <c r="E37" s="202"/>
    </row>
    <row r="38" spans="1:5" ht="14.25" customHeight="1" thickBot="1">
      <c r="A38" s="241"/>
      <c r="B38" s="242"/>
      <c r="C38" s="243"/>
      <c r="D38" s="200"/>
      <c r="E38" s="202"/>
    </row>
    <row r="39" spans="1:5" ht="14.25" customHeight="1" thickBot="1">
      <c r="A39" s="658" t="s">
        <v>133</v>
      </c>
      <c r="B39" s="659"/>
      <c r="C39" s="244"/>
      <c r="D39" s="245">
        <f>SUM(D40:D44)</f>
        <v>0</v>
      </c>
      <c r="E39" s="246" t="e">
        <f>D39/D68</f>
        <v>#DIV/0!</v>
      </c>
    </row>
    <row r="40" spans="1:5" ht="14.25" customHeight="1">
      <c r="A40" s="660"/>
      <c r="B40" s="661"/>
      <c r="C40" s="201"/>
      <c r="D40" s="428"/>
      <c r="E40" s="247"/>
    </row>
    <row r="41" spans="1:5" ht="14.25" customHeight="1">
      <c r="A41" s="662"/>
      <c r="B41" s="663"/>
      <c r="C41" s="201"/>
      <c r="D41" s="419"/>
      <c r="E41" s="247"/>
    </row>
    <row r="42" spans="1:5" ht="14.25" customHeight="1">
      <c r="A42" s="426"/>
      <c r="B42" s="427"/>
      <c r="C42" s="201"/>
      <c r="D42" s="419"/>
      <c r="E42" s="247"/>
    </row>
    <row r="43" spans="1:5" ht="14.25" customHeight="1">
      <c r="A43" s="662"/>
      <c r="B43" s="663"/>
      <c r="C43" s="201"/>
      <c r="D43" s="423"/>
      <c r="E43" s="247"/>
    </row>
    <row r="44" spans="1:5" ht="14.25" customHeight="1" thickBot="1">
      <c r="A44" s="664"/>
      <c r="B44" s="665"/>
      <c r="C44" s="201"/>
      <c r="D44" s="431"/>
      <c r="E44" s="247"/>
    </row>
    <row r="45" spans="1:5" ht="14.25" customHeight="1" thickBot="1">
      <c r="A45" s="666" t="s">
        <v>134</v>
      </c>
      <c r="B45" s="667"/>
      <c r="C45" s="248"/>
      <c r="D45" s="245">
        <f>SUM(D46:D48)</f>
        <v>0</v>
      </c>
      <c r="E45" s="246" t="e">
        <f>D45/D68</f>
        <v>#DIV/0!</v>
      </c>
    </row>
    <row r="46" spans="1:5" ht="14.25" customHeight="1">
      <c r="A46" s="668" t="s">
        <v>43</v>
      </c>
      <c r="B46" s="669"/>
      <c r="C46" s="249"/>
      <c r="D46" s="432"/>
      <c r="E46" s="247"/>
    </row>
    <row r="47" spans="1:5" ht="14.25" customHeight="1">
      <c r="A47" s="670" t="s">
        <v>24</v>
      </c>
      <c r="B47" s="671"/>
      <c r="C47" s="249"/>
      <c r="D47" s="433"/>
      <c r="E47" s="247"/>
    </row>
    <row r="48" spans="1:5" ht="14.25" customHeight="1" thickBot="1">
      <c r="A48" s="672" t="s">
        <v>24</v>
      </c>
      <c r="B48" s="673"/>
      <c r="C48" s="249"/>
      <c r="D48" s="434"/>
      <c r="E48" s="247"/>
    </row>
    <row r="49" spans="1:5" ht="14.25" customHeight="1" thickBot="1">
      <c r="A49" s="666" t="s">
        <v>135</v>
      </c>
      <c r="B49" s="667"/>
      <c r="C49" s="225"/>
      <c r="D49" s="245">
        <f>SUM(D50:D53)</f>
        <v>0</v>
      </c>
      <c r="E49" s="246" t="e">
        <f>D49/D68</f>
        <v>#DIV/0!</v>
      </c>
    </row>
    <row r="50" spans="1:5" ht="14.25" customHeight="1">
      <c r="A50" s="674" t="s">
        <v>70</v>
      </c>
      <c r="B50" s="675"/>
      <c r="C50" s="249"/>
      <c r="D50" s="419"/>
      <c r="E50" s="247"/>
    </row>
    <row r="51" spans="1:5" ht="14.25" customHeight="1">
      <c r="A51" s="674" t="s">
        <v>48</v>
      </c>
      <c r="B51" s="675"/>
      <c r="C51" s="249"/>
      <c r="D51" s="419"/>
      <c r="E51" s="247"/>
    </row>
    <row r="52" spans="1:5" ht="14.25" customHeight="1">
      <c r="A52" s="674" t="s">
        <v>23</v>
      </c>
      <c r="B52" s="675"/>
      <c r="C52" s="249"/>
      <c r="D52" s="419"/>
      <c r="E52" s="247"/>
    </row>
    <row r="53" spans="1:5" ht="14.25" customHeight="1" thickBot="1">
      <c r="A53" s="676" t="s">
        <v>24</v>
      </c>
      <c r="B53" s="677"/>
      <c r="C53" s="249"/>
      <c r="D53" s="431"/>
      <c r="E53" s="247"/>
    </row>
    <row r="54" spans="1:5" ht="14.25" customHeight="1" thickBot="1">
      <c r="A54" s="666" t="s">
        <v>136</v>
      </c>
      <c r="B54" s="667"/>
      <c r="C54" s="225"/>
      <c r="D54" s="245">
        <f>SUM(D55:D56)+D57+D61</f>
        <v>0</v>
      </c>
      <c r="E54" s="246" t="e">
        <f>D54/D68</f>
        <v>#DIV/0!</v>
      </c>
    </row>
    <row r="55" spans="1:5" ht="14.25" customHeight="1">
      <c r="A55" s="678" t="s">
        <v>176</v>
      </c>
      <c r="B55" s="679"/>
      <c r="C55" s="218"/>
      <c r="D55" s="250">
        <f>Formulaire!I15</f>
        <v>0</v>
      </c>
      <c r="E55" s="247"/>
    </row>
    <row r="56" spans="1:5" ht="14.25" customHeight="1" thickBot="1">
      <c r="A56" s="674" t="s">
        <v>25</v>
      </c>
      <c r="B56" s="675"/>
      <c r="C56" s="251"/>
      <c r="D56" s="424"/>
      <c r="E56" s="247"/>
    </row>
    <row r="57" spans="1:5" ht="14.25" customHeight="1" thickBot="1">
      <c r="A57" s="680" t="s">
        <v>71</v>
      </c>
      <c r="B57" s="681"/>
      <c r="C57" s="251"/>
      <c r="D57" s="457">
        <f>SUM(D58:D60)</f>
        <v>0</v>
      </c>
      <c r="E57" s="458" t="e">
        <f>D57/D68</f>
        <v>#DIV/0!</v>
      </c>
    </row>
    <row r="58" spans="1:5" ht="14.25" customHeight="1">
      <c r="A58" s="682"/>
      <c r="B58" s="683"/>
      <c r="C58" s="251"/>
      <c r="D58" s="435"/>
      <c r="E58" s="247"/>
    </row>
    <row r="59" spans="1:5" ht="14.25" customHeight="1">
      <c r="A59" s="670" t="s">
        <v>24</v>
      </c>
      <c r="B59" s="671"/>
      <c r="C59" s="249"/>
      <c r="D59" s="419"/>
      <c r="E59" s="247"/>
    </row>
    <row r="60" spans="1:5" ht="14.25" customHeight="1" thickBot="1">
      <c r="A60" s="670" t="s">
        <v>24</v>
      </c>
      <c r="B60" s="671"/>
      <c r="C60" s="249"/>
      <c r="D60" s="423"/>
      <c r="E60" s="247"/>
    </row>
    <row r="61" spans="1:5" ht="14.25" customHeight="1" thickBot="1">
      <c r="A61" s="684" t="s">
        <v>40</v>
      </c>
      <c r="B61" s="685"/>
      <c r="C61" s="249"/>
      <c r="D61" s="253">
        <f>SUM(D62:D66)</f>
        <v>0</v>
      </c>
      <c r="E61" s="252" t="e">
        <f>+E57+E54+E49+E45+E39</f>
        <v>#DIV/0!</v>
      </c>
    </row>
    <row r="62" spans="1:5" ht="14.25" customHeight="1">
      <c r="A62" s="682"/>
      <c r="B62" s="683"/>
      <c r="C62" s="249"/>
      <c r="D62" s="435"/>
      <c r="E62" s="247"/>
    </row>
    <row r="63" spans="1:5" ht="14.25" customHeight="1">
      <c r="A63" s="674" t="s">
        <v>27</v>
      </c>
      <c r="B63" s="675"/>
      <c r="C63" s="249"/>
      <c r="D63" s="419"/>
      <c r="E63" s="247"/>
    </row>
    <row r="64" spans="1:5" ht="14.25" customHeight="1">
      <c r="A64" s="674" t="s">
        <v>39</v>
      </c>
      <c r="B64" s="675"/>
      <c r="C64" s="249"/>
      <c r="D64" s="419"/>
      <c r="E64" s="247"/>
    </row>
    <row r="65" spans="1:5" ht="14.25" customHeight="1">
      <c r="A65" s="674" t="s">
        <v>28</v>
      </c>
      <c r="B65" s="675"/>
      <c r="C65" s="249"/>
      <c r="D65" s="419"/>
      <c r="E65" s="247"/>
    </row>
    <row r="66" spans="1:5" ht="14.25" customHeight="1" thickBot="1">
      <c r="A66" s="676" t="s">
        <v>24</v>
      </c>
      <c r="B66" s="677"/>
      <c r="C66" s="249"/>
      <c r="D66" s="431"/>
      <c r="E66" s="254"/>
    </row>
    <row r="67" spans="1:5" ht="14.25" customHeight="1" thickBot="1">
      <c r="A67" s="218"/>
      <c r="B67" s="255"/>
      <c r="C67" s="239"/>
      <c r="D67" s="230"/>
      <c r="E67" s="202"/>
    </row>
    <row r="68" spans="1:5" ht="14.25" customHeight="1" thickBot="1">
      <c r="A68" s="652" t="s">
        <v>38</v>
      </c>
      <c r="B68" s="653"/>
      <c r="C68" s="256"/>
      <c r="D68" s="234">
        <f>SUM(D39+D45+D54+D49)</f>
        <v>0</v>
      </c>
      <c r="E68" s="257" t="e">
        <f>E39+E45+E49+E54+E57+E61</f>
        <v>#DIV/0!</v>
      </c>
    </row>
    <row r="69" spans="1:5" ht="14.25" customHeight="1" thickBot="1">
      <c r="A69" s="200"/>
      <c r="B69" s="200"/>
      <c r="C69" s="258"/>
      <c r="D69" s="205"/>
      <c r="E69" s="260"/>
    </row>
    <row r="70" spans="1:5" ht="14.25" customHeight="1" thickBot="1">
      <c r="A70" s="200"/>
      <c r="B70" s="261" t="s">
        <v>72</v>
      </c>
      <c r="C70" s="262"/>
      <c r="D70" s="234">
        <f>D68-D34</f>
        <v>0</v>
      </c>
      <c r="E70" s="202"/>
    </row>
    <row r="71" spans="1:5" s="137" customFormat="1" ht="14.25" customHeight="1">
      <c r="A71" s="267"/>
      <c r="B71" s="267"/>
      <c r="C71" s="264"/>
      <c r="D71" s="268"/>
      <c r="E71" s="269"/>
    </row>
    <row r="72" spans="1:5" s="137" customFormat="1" ht="14.25" customHeight="1">
      <c r="A72" s="259"/>
      <c r="B72" s="259"/>
      <c r="C72" s="259"/>
      <c r="D72" s="259"/>
      <c r="E72" s="266"/>
    </row>
    <row r="73" spans="1:5" s="137" customFormat="1" ht="14.25" customHeight="1">
      <c r="A73" s="686" t="s">
        <v>177</v>
      </c>
      <c r="B73" s="686"/>
      <c r="C73" s="686"/>
      <c r="D73" s="686"/>
      <c r="E73" s="266"/>
    </row>
    <row r="74" spans="1:5" s="137" customFormat="1" ht="14.25" customHeight="1">
      <c r="A74" s="259"/>
      <c r="B74" s="259"/>
      <c r="C74" s="259"/>
      <c r="D74" s="259"/>
      <c r="E74" s="266"/>
    </row>
    <row r="75" spans="1:5" ht="14.25" customHeight="1">
      <c r="A75" s="687"/>
      <c r="B75" s="687"/>
      <c r="C75" s="687"/>
      <c r="D75" s="687"/>
      <c r="E75" s="687"/>
    </row>
    <row r="76" spans="1:5" ht="14.25" customHeight="1">
      <c r="A76" s="687"/>
      <c r="B76" s="687"/>
      <c r="C76" s="687"/>
      <c r="D76" s="687"/>
      <c r="E76" s="687"/>
    </row>
    <row r="77" spans="1:5" ht="14.25" customHeight="1">
      <c r="A77" s="687"/>
      <c r="B77" s="687"/>
      <c r="C77" s="687"/>
      <c r="D77" s="687"/>
      <c r="E77" s="687"/>
    </row>
    <row r="78" spans="1:5" ht="14.25" customHeight="1">
      <c r="A78" s="687"/>
      <c r="B78" s="687"/>
      <c r="C78" s="687"/>
      <c r="D78" s="687"/>
      <c r="E78" s="687"/>
    </row>
    <row r="79" spans="1:5" ht="14.25" customHeight="1">
      <c r="A79" s="687"/>
      <c r="B79" s="687"/>
      <c r="C79" s="687"/>
      <c r="D79" s="687"/>
      <c r="E79" s="687"/>
    </row>
    <row r="80" spans="1:5" ht="14.25" customHeight="1">
      <c r="A80" s="687"/>
      <c r="B80" s="687"/>
      <c r="C80" s="687"/>
      <c r="D80" s="687"/>
      <c r="E80" s="687"/>
    </row>
    <row r="81" spans="1:5" ht="14.25" customHeight="1">
      <c r="A81" s="687"/>
      <c r="B81" s="687"/>
      <c r="C81" s="687"/>
      <c r="D81" s="687"/>
      <c r="E81" s="687"/>
    </row>
    <row r="82" spans="1:5" ht="14.25" customHeight="1">
      <c r="A82" s="687"/>
      <c r="B82" s="687"/>
      <c r="C82" s="687"/>
      <c r="D82" s="687"/>
      <c r="E82" s="687"/>
    </row>
    <row r="83" spans="1:5" s="137" customFormat="1" ht="10.5" customHeight="1">
      <c r="A83" s="259"/>
      <c r="B83" s="259"/>
      <c r="C83" s="259"/>
      <c r="D83" s="259"/>
      <c r="E83" s="266"/>
    </row>
  </sheetData>
  <sheetProtection/>
  <mergeCells count="56">
    <mergeCell ref="A73:D73"/>
    <mergeCell ref="A75:E82"/>
    <mergeCell ref="A62:B62"/>
    <mergeCell ref="A63:B63"/>
    <mergeCell ref="A64:B64"/>
    <mergeCell ref="A65:B65"/>
    <mergeCell ref="A66:B66"/>
    <mergeCell ref="A68:B68"/>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4:B34"/>
    <mergeCell ref="A36:B37"/>
    <mergeCell ref="A39:B39"/>
    <mergeCell ref="A40:B40"/>
    <mergeCell ref="A41:B41"/>
    <mergeCell ref="A43:B43"/>
    <mergeCell ref="A26:B26"/>
    <mergeCell ref="A27:B27"/>
    <mergeCell ref="A28:B28"/>
    <mergeCell ref="A29:B29"/>
    <mergeCell ref="A31:B31"/>
    <mergeCell ref="A32:B32"/>
    <mergeCell ref="A18:B18"/>
    <mergeCell ref="A19:B19"/>
    <mergeCell ref="A21:B21"/>
    <mergeCell ref="A22:B22"/>
    <mergeCell ref="A23:B23"/>
    <mergeCell ref="A24:B24"/>
    <mergeCell ref="A12:B12"/>
    <mergeCell ref="A13:B13"/>
    <mergeCell ref="A14:B14"/>
    <mergeCell ref="A15:B15"/>
    <mergeCell ref="A16:B16"/>
    <mergeCell ref="A17:B17"/>
    <mergeCell ref="A1:E2"/>
    <mergeCell ref="A4:B5"/>
    <mergeCell ref="A8:B8"/>
    <mergeCell ref="A9:B9"/>
    <mergeCell ref="A10:B10"/>
    <mergeCell ref="A11:B11"/>
  </mergeCells>
  <printOptions/>
  <pageMargins left="0.7" right="0.7" top="0.75" bottom="0.75" header="0.3" footer="0.3"/>
  <pageSetup fitToHeight="0"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R107"/>
  <sheetViews>
    <sheetView view="pageBreakPreview" zoomScaleSheetLayoutView="100" workbookViewId="0" topLeftCell="A70">
      <selection activeCell="O19" sqref="O19"/>
    </sheetView>
  </sheetViews>
  <sheetFormatPr defaultColWidth="11.421875" defaultRowHeight="12.75"/>
  <cols>
    <col min="1" max="1" width="21.00390625" style="270" customWidth="1"/>
    <col min="2" max="2" width="40.28125" style="270" customWidth="1"/>
    <col min="3" max="3" width="2.28125" style="270" customWidth="1"/>
    <col min="4" max="4" width="15.7109375" style="270" customWidth="1"/>
    <col min="5" max="5" width="20.28125" style="270" customWidth="1"/>
    <col min="6" max="6" width="2.28125" style="270" customWidth="1"/>
    <col min="7" max="7" width="15.7109375" style="270" customWidth="1"/>
    <col min="8" max="8" width="17.00390625" style="270" customWidth="1"/>
    <col min="9" max="9" width="2.28125" style="389" customWidth="1"/>
    <col min="10" max="10" width="15.7109375" style="270" customWidth="1"/>
    <col min="11" max="11" width="16.7109375" style="270" customWidth="1"/>
    <col min="12" max="12" width="2.28125" style="389" customWidth="1"/>
    <col min="13" max="16384" width="11.421875" style="270" customWidth="1"/>
  </cols>
  <sheetData>
    <row r="1" spans="1:12" ht="12.75" customHeight="1">
      <c r="A1" s="688" t="s">
        <v>73</v>
      </c>
      <c r="B1" s="688"/>
      <c r="C1" s="688"/>
      <c r="D1" s="688"/>
      <c r="E1" s="688"/>
      <c r="F1" s="688"/>
      <c r="G1" s="688"/>
      <c r="H1" s="688"/>
      <c r="I1" s="688"/>
      <c r="J1" s="688"/>
      <c r="K1" s="688"/>
      <c r="L1" s="688"/>
    </row>
    <row r="2" spans="1:18" ht="12.75" customHeight="1">
      <c r="A2" s="688"/>
      <c r="B2" s="688"/>
      <c r="C2" s="688"/>
      <c r="D2" s="688"/>
      <c r="E2" s="688"/>
      <c r="F2" s="688"/>
      <c r="G2" s="688"/>
      <c r="H2" s="688"/>
      <c r="I2" s="688"/>
      <c r="J2" s="688"/>
      <c r="K2" s="688"/>
      <c r="L2" s="688"/>
      <c r="M2" s="271"/>
      <c r="N2" s="271"/>
      <c r="O2" s="271"/>
      <c r="P2" s="271"/>
      <c r="Q2" s="271"/>
      <c r="R2" s="271"/>
    </row>
    <row r="3" spans="1:12" ht="12.75" customHeight="1">
      <c r="A3" s="688"/>
      <c r="B3" s="688"/>
      <c r="C3" s="688"/>
      <c r="D3" s="688"/>
      <c r="E3" s="688"/>
      <c r="F3" s="688"/>
      <c r="G3" s="688"/>
      <c r="H3" s="688"/>
      <c r="I3" s="688"/>
      <c r="J3" s="688"/>
      <c r="K3" s="688"/>
      <c r="L3" s="688"/>
    </row>
    <row r="4" spans="1:12" ht="14.25" thickBot="1">
      <c r="A4" s="272"/>
      <c r="B4" s="272"/>
      <c r="C4" s="272"/>
      <c r="D4" s="272"/>
      <c r="E4" s="272"/>
      <c r="F4" s="272"/>
      <c r="G4" s="272"/>
      <c r="H4" s="272"/>
      <c r="I4" s="272"/>
      <c r="J4" s="272"/>
      <c r="K4" s="272"/>
      <c r="L4" s="272"/>
    </row>
    <row r="5" spans="1:12" ht="21" thickBot="1">
      <c r="A5" s="689" t="s">
        <v>20</v>
      </c>
      <c r="B5" s="690"/>
      <c r="C5" s="203"/>
      <c r="D5" s="695" t="s">
        <v>180</v>
      </c>
      <c r="E5" s="696"/>
      <c r="F5" s="273"/>
      <c r="G5" s="697" t="s">
        <v>137</v>
      </c>
      <c r="H5" s="698"/>
      <c r="I5" s="272"/>
      <c r="J5" s="697" t="s">
        <v>181</v>
      </c>
      <c r="K5" s="698"/>
      <c r="L5" s="272"/>
    </row>
    <row r="6" spans="1:12" ht="20.25">
      <c r="A6" s="691"/>
      <c r="B6" s="692"/>
      <c r="C6" s="203"/>
      <c r="D6" s="274" t="s">
        <v>47</v>
      </c>
      <c r="E6" s="440"/>
      <c r="F6" s="273"/>
      <c r="G6" s="274" t="s">
        <v>47</v>
      </c>
      <c r="H6" s="440"/>
      <c r="I6" s="272"/>
      <c r="J6" s="274" t="s">
        <v>47</v>
      </c>
      <c r="K6" s="440"/>
      <c r="L6" s="272"/>
    </row>
    <row r="7" spans="1:12" ht="21" thickBot="1">
      <c r="A7" s="691"/>
      <c r="B7" s="692"/>
      <c r="C7" s="203"/>
      <c r="D7" s="275" t="s">
        <v>46</v>
      </c>
      <c r="E7" s="441"/>
      <c r="F7" s="273"/>
      <c r="G7" s="275" t="s">
        <v>46</v>
      </c>
      <c r="H7" s="441"/>
      <c r="I7" s="272"/>
      <c r="J7" s="275" t="s">
        <v>46</v>
      </c>
      <c r="K7" s="441"/>
      <c r="L7" s="272"/>
    </row>
    <row r="8" spans="1:12" ht="21" thickBot="1">
      <c r="A8" s="693"/>
      <c r="B8" s="694"/>
      <c r="C8" s="203"/>
      <c r="D8" s="276"/>
      <c r="E8" s="277" t="s">
        <v>21</v>
      </c>
      <c r="F8" s="278"/>
      <c r="G8" s="279"/>
      <c r="H8" s="280" t="s">
        <v>21</v>
      </c>
      <c r="I8" s="272"/>
      <c r="J8" s="279"/>
      <c r="K8" s="280" t="s">
        <v>21</v>
      </c>
      <c r="L8" s="272"/>
    </row>
    <row r="9" spans="1:12" ht="15.75" thickBot="1">
      <c r="A9" s="206"/>
      <c r="B9" s="207"/>
      <c r="C9" s="207"/>
      <c r="D9" s="209"/>
      <c r="E9" s="281"/>
      <c r="F9" s="209"/>
      <c r="G9" s="282"/>
      <c r="H9" s="210"/>
      <c r="I9" s="272"/>
      <c r="J9" s="282"/>
      <c r="K9" s="210"/>
      <c r="L9" s="272"/>
    </row>
    <row r="10" spans="1:12" ht="18" thickBot="1">
      <c r="A10" s="699" t="s">
        <v>51</v>
      </c>
      <c r="B10" s="700"/>
      <c r="C10" s="283"/>
      <c r="D10" s="284">
        <f>SUM(D11+D15+D19+D22+D27+D32)</f>
        <v>0</v>
      </c>
      <c r="E10" s="285" t="e">
        <f>D10/$D$61</f>
        <v>#DIV/0!</v>
      </c>
      <c r="F10" s="286"/>
      <c r="G10" s="284">
        <f>SUM(G11+G15+G19+G22+G27+G32)</f>
        <v>0</v>
      </c>
      <c r="H10" s="285" t="e">
        <f>G10/$G$61</f>
        <v>#DIV/0!</v>
      </c>
      <c r="I10" s="272"/>
      <c r="J10" s="284">
        <f>SUM(J11+J15+J19+J22+J27+J32)</f>
        <v>0</v>
      </c>
      <c r="K10" s="285" t="e">
        <f>J10/$J$61</f>
        <v>#DIV/0!</v>
      </c>
      <c r="L10" s="272"/>
    </row>
    <row r="11" spans="1:12" ht="18">
      <c r="A11" s="701" t="s">
        <v>138</v>
      </c>
      <c r="B11" s="702"/>
      <c r="C11" s="283"/>
      <c r="D11" s="287">
        <f>SUM(D12:D14)</f>
        <v>0</v>
      </c>
      <c r="E11" s="288" t="e">
        <f>D11/$D$61</f>
        <v>#DIV/0!</v>
      </c>
      <c r="F11" s="286"/>
      <c r="G11" s="287">
        <f>SUM(G12:G14)</f>
        <v>0</v>
      </c>
      <c r="H11" s="288" t="e">
        <f>G11/$G$61</f>
        <v>#DIV/0!</v>
      </c>
      <c r="I11" s="272"/>
      <c r="J11" s="287">
        <f>SUM(J12:J14)</f>
        <v>0</v>
      </c>
      <c r="K11" s="288" t="e">
        <f>J11/$J$61</f>
        <v>#DIV/0!</v>
      </c>
      <c r="L11" s="272"/>
    </row>
    <row r="12" spans="1:12" ht="18">
      <c r="A12" s="703" t="s">
        <v>139</v>
      </c>
      <c r="B12" s="704"/>
      <c r="C12" s="215"/>
      <c r="D12" s="436"/>
      <c r="E12" s="289"/>
      <c r="F12" s="290"/>
      <c r="G12" s="442"/>
      <c r="H12" s="291"/>
      <c r="I12" s="272"/>
      <c r="J12" s="442"/>
      <c r="K12" s="291"/>
      <c r="L12" s="272"/>
    </row>
    <row r="13" spans="1:12" ht="18">
      <c r="A13" s="705" t="s">
        <v>139</v>
      </c>
      <c r="B13" s="706"/>
      <c r="C13" s="215"/>
      <c r="D13" s="437"/>
      <c r="E13" s="292"/>
      <c r="F13" s="290"/>
      <c r="G13" s="443"/>
      <c r="H13" s="293"/>
      <c r="I13" s="272"/>
      <c r="J13" s="443"/>
      <c r="K13" s="293"/>
      <c r="L13" s="272"/>
    </row>
    <row r="14" spans="1:12" ht="15">
      <c r="A14" s="705" t="s">
        <v>139</v>
      </c>
      <c r="B14" s="706"/>
      <c r="C14" s="439"/>
      <c r="D14" s="438"/>
      <c r="E14" s="292"/>
      <c r="F14" s="290"/>
      <c r="G14" s="444"/>
      <c r="H14" s="293"/>
      <c r="I14" s="272"/>
      <c r="J14" s="444"/>
      <c r="K14" s="293"/>
      <c r="L14" s="272"/>
    </row>
    <row r="15" spans="1:12" ht="18">
      <c r="A15" s="707" t="s">
        <v>140</v>
      </c>
      <c r="B15" s="708"/>
      <c r="C15" s="283"/>
      <c r="D15" s="295">
        <f>SUM(D16:D18)</f>
        <v>0</v>
      </c>
      <c r="E15" s="288" t="e">
        <f>D15/$D$61</f>
        <v>#DIV/0!</v>
      </c>
      <c r="F15" s="286"/>
      <c r="G15" s="296">
        <f>SUM(G16:G18)</f>
        <v>0</v>
      </c>
      <c r="H15" s="288" t="e">
        <f>G15/$G$61</f>
        <v>#DIV/0!</v>
      </c>
      <c r="I15" s="272"/>
      <c r="J15" s="296">
        <f>SUM(J16:J18)</f>
        <v>0</v>
      </c>
      <c r="K15" s="288" t="e">
        <f>J15/$J$61</f>
        <v>#DIV/0!</v>
      </c>
      <c r="L15" s="272"/>
    </row>
    <row r="16" spans="1:12" ht="18">
      <c r="A16" s="703" t="s">
        <v>139</v>
      </c>
      <c r="B16" s="704"/>
      <c r="C16" s="283"/>
      <c r="D16" s="436"/>
      <c r="E16" s="292"/>
      <c r="F16" s="290"/>
      <c r="G16" s="442"/>
      <c r="H16" s="293"/>
      <c r="I16" s="272"/>
      <c r="J16" s="442"/>
      <c r="K16" s="293"/>
      <c r="L16" s="272"/>
    </row>
    <row r="17" spans="1:12" ht="18">
      <c r="A17" s="705" t="s">
        <v>139</v>
      </c>
      <c r="B17" s="706"/>
      <c r="C17" s="283"/>
      <c r="D17" s="437"/>
      <c r="E17" s="292"/>
      <c r="F17" s="290"/>
      <c r="G17" s="443"/>
      <c r="H17" s="293"/>
      <c r="I17" s="272"/>
      <c r="J17" s="443"/>
      <c r="K17" s="293"/>
      <c r="L17" s="272"/>
    </row>
    <row r="18" spans="1:12" ht="15">
      <c r="A18" s="705" t="s">
        <v>139</v>
      </c>
      <c r="B18" s="706"/>
      <c r="C18" s="294"/>
      <c r="D18" s="438"/>
      <c r="E18" s="292"/>
      <c r="F18" s="290"/>
      <c r="G18" s="450"/>
      <c r="H18" s="293"/>
      <c r="I18" s="272"/>
      <c r="J18" s="450"/>
      <c r="K18" s="293"/>
      <c r="L18" s="272"/>
    </row>
    <row r="19" spans="1:12" ht="18">
      <c r="A19" s="709" t="s">
        <v>141</v>
      </c>
      <c r="B19" s="710"/>
      <c r="C19" s="283"/>
      <c r="D19" s="296">
        <f>SUM(D20:D21)</f>
        <v>0</v>
      </c>
      <c r="E19" s="288" t="e">
        <f>D19/$D$61</f>
        <v>#DIV/0!</v>
      </c>
      <c r="F19" s="286"/>
      <c r="G19" s="296">
        <f>SUM(G20:G21)</f>
        <v>0</v>
      </c>
      <c r="H19" s="288" t="e">
        <f>G19/$G$61</f>
        <v>#DIV/0!</v>
      </c>
      <c r="I19" s="272"/>
      <c r="J19" s="296">
        <f>SUM(J20:J21)</f>
        <v>0</v>
      </c>
      <c r="K19" s="288" t="e">
        <f>J19/$J$61</f>
        <v>#DIV/0!</v>
      </c>
      <c r="L19" s="272"/>
    </row>
    <row r="20" spans="1:12" ht="15">
      <c r="A20" s="703" t="s">
        <v>139</v>
      </c>
      <c r="B20" s="704"/>
      <c r="C20" s="294"/>
      <c r="D20" s="436"/>
      <c r="E20" s="292"/>
      <c r="F20" s="290"/>
      <c r="G20" s="443"/>
      <c r="H20" s="293"/>
      <c r="I20" s="272"/>
      <c r="J20" s="443"/>
      <c r="K20" s="293"/>
      <c r="L20" s="272"/>
    </row>
    <row r="21" spans="1:12" ht="15">
      <c r="A21" s="705" t="s">
        <v>139</v>
      </c>
      <c r="B21" s="706"/>
      <c r="C21" s="294"/>
      <c r="D21" s="437"/>
      <c r="E21" s="292"/>
      <c r="F21" s="290"/>
      <c r="G21" s="450"/>
      <c r="H21" s="293"/>
      <c r="I21" s="272"/>
      <c r="J21" s="450"/>
      <c r="K21" s="293"/>
      <c r="L21" s="272"/>
    </row>
    <row r="22" spans="1:12" ht="18">
      <c r="A22" s="709" t="s">
        <v>178</v>
      </c>
      <c r="B22" s="710"/>
      <c r="C22" s="283"/>
      <c r="D22" s="296">
        <f>SUM(D23:D26)</f>
        <v>0</v>
      </c>
      <c r="E22" s="288" t="e">
        <f>D22/$D$61</f>
        <v>#DIV/0!</v>
      </c>
      <c r="F22" s="286"/>
      <c r="G22" s="295">
        <f>SUM(G23:G26)</f>
        <v>0</v>
      </c>
      <c r="H22" s="288" t="e">
        <f>G22/$G$61</f>
        <v>#DIV/0!</v>
      </c>
      <c r="I22" s="272"/>
      <c r="J22" s="295">
        <f>SUM(J23:J26)</f>
        <v>0</v>
      </c>
      <c r="K22" s="288" t="e">
        <f>J22/$J$61</f>
        <v>#DIV/0!</v>
      </c>
      <c r="L22" s="272"/>
    </row>
    <row r="23" spans="1:12" ht="15">
      <c r="A23" s="703" t="s">
        <v>139</v>
      </c>
      <c r="B23" s="704"/>
      <c r="C23" s="297"/>
      <c r="D23" s="445"/>
      <c r="E23" s="292"/>
      <c r="F23" s="290"/>
      <c r="G23" s="442"/>
      <c r="H23" s="293"/>
      <c r="I23" s="272"/>
      <c r="J23" s="442"/>
      <c r="K23" s="293"/>
      <c r="L23" s="272"/>
    </row>
    <row r="24" spans="1:12" ht="15">
      <c r="A24" s="705" t="s">
        <v>139</v>
      </c>
      <c r="B24" s="706"/>
      <c r="C24" s="298"/>
      <c r="D24" s="446"/>
      <c r="E24" s="292"/>
      <c r="F24" s="290"/>
      <c r="G24" s="443"/>
      <c r="H24" s="293"/>
      <c r="I24" s="272"/>
      <c r="J24" s="443"/>
      <c r="K24" s="293"/>
      <c r="L24" s="272"/>
    </row>
    <row r="25" spans="1:12" ht="15">
      <c r="A25" s="705" t="s">
        <v>139</v>
      </c>
      <c r="B25" s="706"/>
      <c r="C25" s="294"/>
      <c r="D25" s="443"/>
      <c r="E25" s="292"/>
      <c r="F25" s="290"/>
      <c r="G25" s="443"/>
      <c r="H25" s="293"/>
      <c r="I25" s="272"/>
      <c r="J25" s="443"/>
      <c r="K25" s="293"/>
      <c r="L25" s="272"/>
    </row>
    <row r="26" spans="1:12" ht="15">
      <c r="A26" s="705" t="s">
        <v>139</v>
      </c>
      <c r="B26" s="706"/>
      <c r="C26" s="294"/>
      <c r="D26" s="447"/>
      <c r="E26" s="292"/>
      <c r="F26" s="299"/>
      <c r="G26" s="447"/>
      <c r="H26" s="293"/>
      <c r="I26" s="272"/>
      <c r="J26" s="447"/>
      <c r="K26" s="293"/>
      <c r="L26" s="272"/>
    </row>
    <row r="27" spans="1:12" ht="15">
      <c r="A27" s="709" t="s">
        <v>142</v>
      </c>
      <c r="B27" s="710"/>
      <c r="C27" s="294"/>
      <c r="D27" s="296">
        <f>SUM(D28:D31)</f>
        <v>0</v>
      </c>
      <c r="E27" s="288" t="e">
        <f>D27/$D$61</f>
        <v>#DIV/0!</v>
      </c>
      <c r="F27" s="286"/>
      <c r="G27" s="296">
        <f>SUM(G28:G31)</f>
        <v>0</v>
      </c>
      <c r="H27" s="288" t="e">
        <f>G27/$G$61</f>
        <v>#DIV/0!</v>
      </c>
      <c r="I27" s="272"/>
      <c r="J27" s="296">
        <f>SUM(J28:J31)</f>
        <v>0</v>
      </c>
      <c r="K27" s="288" t="e">
        <f>J27/$J$61</f>
        <v>#DIV/0!</v>
      </c>
      <c r="L27" s="272"/>
    </row>
    <row r="28" spans="1:12" ht="15">
      <c r="A28" s="703" t="s">
        <v>139</v>
      </c>
      <c r="B28" s="704"/>
      <c r="C28" s="294"/>
      <c r="D28" s="448"/>
      <c r="E28" s="292"/>
      <c r="F28" s="300"/>
      <c r="G28" s="443"/>
      <c r="H28" s="293"/>
      <c r="I28" s="272"/>
      <c r="J28" s="443"/>
      <c r="K28" s="293"/>
      <c r="L28" s="272"/>
    </row>
    <row r="29" spans="1:12" ht="15">
      <c r="A29" s="705" t="s">
        <v>139</v>
      </c>
      <c r="B29" s="706"/>
      <c r="C29" s="294"/>
      <c r="D29" s="448"/>
      <c r="E29" s="292"/>
      <c r="F29" s="300"/>
      <c r="G29" s="448"/>
      <c r="H29" s="293"/>
      <c r="I29" s="272"/>
      <c r="J29" s="448"/>
      <c r="K29" s="293"/>
      <c r="L29" s="272"/>
    </row>
    <row r="30" spans="1:12" ht="15">
      <c r="A30" s="705" t="s">
        <v>139</v>
      </c>
      <c r="B30" s="706"/>
      <c r="C30" s="294"/>
      <c r="D30" s="448"/>
      <c r="E30" s="292"/>
      <c r="F30" s="300"/>
      <c r="G30" s="448"/>
      <c r="H30" s="293"/>
      <c r="I30" s="272"/>
      <c r="J30" s="448"/>
      <c r="K30" s="293"/>
      <c r="L30" s="272"/>
    </row>
    <row r="31" spans="1:12" ht="15">
      <c r="A31" s="705" t="s">
        <v>139</v>
      </c>
      <c r="B31" s="706"/>
      <c r="C31" s="294"/>
      <c r="D31" s="447"/>
      <c r="E31" s="292"/>
      <c r="F31" s="290"/>
      <c r="G31" s="447"/>
      <c r="H31" s="293"/>
      <c r="I31" s="272"/>
      <c r="J31" s="447"/>
      <c r="K31" s="293"/>
      <c r="L31" s="272"/>
    </row>
    <row r="32" spans="1:12" ht="15">
      <c r="A32" s="709" t="s">
        <v>50</v>
      </c>
      <c r="B32" s="710"/>
      <c r="C32" s="294"/>
      <c r="D32" s="296">
        <f>SUM(D33:D33)</f>
        <v>0</v>
      </c>
      <c r="E32" s="288" t="e">
        <f>D32/$D$61</f>
        <v>#DIV/0!</v>
      </c>
      <c r="F32" s="301"/>
      <c r="G32" s="296">
        <f>SUM(G33:G33)</f>
        <v>0</v>
      </c>
      <c r="H32" s="288" t="e">
        <f>G32/$G$61</f>
        <v>#DIV/0!</v>
      </c>
      <c r="I32" s="272"/>
      <c r="J32" s="296">
        <f>SUM(J33:J33)</f>
        <v>0</v>
      </c>
      <c r="K32" s="288" t="e">
        <f>J32/$J$61</f>
        <v>#DIV/0!</v>
      </c>
      <c r="L32" s="272"/>
    </row>
    <row r="33" spans="1:12" ht="15.75" thickBot="1">
      <c r="A33" s="711" t="s">
        <v>139</v>
      </c>
      <c r="B33" s="712"/>
      <c r="C33" s="294"/>
      <c r="D33" s="449"/>
      <c r="E33" s="302"/>
      <c r="F33" s="300"/>
      <c r="G33" s="449"/>
      <c r="H33" s="303"/>
      <c r="I33" s="272"/>
      <c r="J33" s="449"/>
      <c r="K33" s="303"/>
      <c r="L33" s="272"/>
    </row>
    <row r="34" spans="1:12" ht="14.25" thickBot="1">
      <c r="A34" s="304"/>
      <c r="B34" s="304"/>
      <c r="C34" s="212"/>
      <c r="D34" s="305"/>
      <c r="E34" s="306"/>
      <c r="F34" s="307"/>
      <c r="G34" s="308"/>
      <c r="H34" s="232"/>
      <c r="I34" s="272"/>
      <c r="J34" s="308"/>
      <c r="K34" s="232"/>
      <c r="L34" s="272"/>
    </row>
    <row r="35" spans="1:12" ht="18" thickBot="1">
      <c r="A35" s="699" t="s">
        <v>49</v>
      </c>
      <c r="B35" s="700"/>
      <c r="C35" s="212"/>
      <c r="D35" s="309">
        <f>SUM(D36+D43+D48+D56+D52)</f>
        <v>0</v>
      </c>
      <c r="E35" s="310" t="e">
        <f>D35/$D$61</f>
        <v>#DIV/0!</v>
      </c>
      <c r="F35" s="286"/>
      <c r="G35" s="309">
        <f>SUM(G36+G43+G48+G56+G52)</f>
        <v>0</v>
      </c>
      <c r="H35" s="310" t="e">
        <f>G35/$G$61</f>
        <v>#DIV/0!</v>
      </c>
      <c r="I35" s="272"/>
      <c r="J35" s="309">
        <f>SUM(J36+J43+J48+J56+J52)</f>
        <v>0</v>
      </c>
      <c r="K35" s="310" t="e">
        <f>J35/$J$61</f>
        <v>#DIV/0!</v>
      </c>
      <c r="L35" s="272"/>
    </row>
    <row r="36" spans="1:12" ht="18">
      <c r="A36" s="709" t="s">
        <v>130</v>
      </c>
      <c r="B36" s="710"/>
      <c r="C36" s="283"/>
      <c r="D36" s="311">
        <f>SUM(D37:D42)</f>
        <v>0</v>
      </c>
      <c r="E36" s="312" t="e">
        <f>D36/$D$61</f>
        <v>#DIV/0!</v>
      </c>
      <c r="F36" s="286"/>
      <c r="G36" s="311">
        <f>SUM(G37:G42)</f>
        <v>0</v>
      </c>
      <c r="H36" s="312" t="e">
        <f>G36/$G$61</f>
        <v>#DIV/0!</v>
      </c>
      <c r="I36" s="272"/>
      <c r="J36" s="311">
        <f>SUM(J37:J42)</f>
        <v>0</v>
      </c>
      <c r="K36" s="312" t="e">
        <f>J36/$J$61</f>
        <v>#DIV/0!</v>
      </c>
      <c r="L36" s="272"/>
    </row>
    <row r="37" spans="1:12" ht="15">
      <c r="A37" s="705" t="s">
        <v>139</v>
      </c>
      <c r="B37" s="706"/>
      <c r="C37" s="218"/>
      <c r="D37" s="416"/>
      <c r="E37" s="313"/>
      <c r="F37" s="314"/>
      <c r="G37" s="416"/>
      <c r="H37" s="315"/>
      <c r="I37" s="272"/>
      <c r="J37" s="416"/>
      <c r="K37" s="315"/>
      <c r="L37" s="272"/>
    </row>
    <row r="38" spans="1:12" ht="15">
      <c r="A38" s="705" t="s">
        <v>139</v>
      </c>
      <c r="B38" s="706"/>
      <c r="C38" s="218"/>
      <c r="D38" s="417"/>
      <c r="E38" s="316"/>
      <c r="F38" s="314"/>
      <c r="G38" s="417"/>
      <c r="H38" s="317"/>
      <c r="I38" s="272"/>
      <c r="J38" s="417"/>
      <c r="K38" s="317"/>
      <c r="L38" s="272"/>
    </row>
    <row r="39" spans="1:12" ht="15">
      <c r="A39" s="705" t="s">
        <v>139</v>
      </c>
      <c r="B39" s="706"/>
      <c r="C39" s="218"/>
      <c r="D39" s="418"/>
      <c r="E39" s="316"/>
      <c r="F39" s="314"/>
      <c r="G39" s="418"/>
      <c r="H39" s="317"/>
      <c r="I39" s="272"/>
      <c r="J39" s="418"/>
      <c r="K39" s="317"/>
      <c r="L39" s="272"/>
    </row>
    <row r="40" spans="1:12" ht="15" customHeight="1">
      <c r="A40" s="705" t="s">
        <v>139</v>
      </c>
      <c r="B40" s="706"/>
      <c r="C40" s="218"/>
      <c r="D40" s="417"/>
      <c r="E40" s="318"/>
      <c r="F40" s="314"/>
      <c r="G40" s="417"/>
      <c r="H40" s="319"/>
      <c r="I40" s="272"/>
      <c r="J40" s="417"/>
      <c r="K40" s="319"/>
      <c r="L40" s="272"/>
    </row>
    <row r="41" spans="1:12" ht="15">
      <c r="A41" s="705" t="s">
        <v>139</v>
      </c>
      <c r="B41" s="706"/>
      <c r="C41" s="218"/>
      <c r="D41" s="418"/>
      <c r="E41" s="318"/>
      <c r="F41" s="314"/>
      <c r="G41" s="418"/>
      <c r="H41" s="319"/>
      <c r="I41" s="272"/>
      <c r="J41" s="418"/>
      <c r="K41" s="319"/>
      <c r="L41" s="272"/>
    </row>
    <row r="42" spans="1:12" ht="15">
      <c r="A42" s="705" t="s">
        <v>139</v>
      </c>
      <c r="B42" s="706"/>
      <c r="C42" s="218"/>
      <c r="D42" s="418"/>
      <c r="E42" s="318"/>
      <c r="F42" s="314"/>
      <c r="G42" s="418"/>
      <c r="H42" s="319"/>
      <c r="I42" s="272"/>
      <c r="J42" s="418"/>
      <c r="K42" s="319"/>
      <c r="L42" s="272"/>
    </row>
    <row r="43" spans="1:12" ht="18">
      <c r="A43" s="709" t="s">
        <v>131</v>
      </c>
      <c r="B43" s="710"/>
      <c r="C43" s="222"/>
      <c r="D43" s="320">
        <f>SUM(D44:D47)</f>
        <v>0</v>
      </c>
      <c r="E43" s="288" t="e">
        <f>D43/$D$61</f>
        <v>#DIV/0!</v>
      </c>
      <c r="F43" s="286"/>
      <c r="G43" s="320">
        <f>SUM(G44:G47)</f>
        <v>0</v>
      </c>
      <c r="H43" s="288" t="e">
        <f>G43/$G$61</f>
        <v>#DIV/0!</v>
      </c>
      <c r="I43" s="272"/>
      <c r="J43" s="320">
        <f>SUM(J44:J47)</f>
        <v>0</v>
      </c>
      <c r="K43" s="288" t="e">
        <f>J43/$J$61</f>
        <v>#DIV/0!</v>
      </c>
      <c r="L43" s="272"/>
    </row>
    <row r="44" spans="1:12" ht="15" customHeight="1">
      <c r="A44" s="703" t="s">
        <v>139</v>
      </c>
      <c r="B44" s="704"/>
      <c r="C44" s="222"/>
      <c r="D44" s="416"/>
      <c r="E44" s="313"/>
      <c r="F44" s="290"/>
      <c r="G44" s="416"/>
      <c r="H44" s="315"/>
      <c r="I44" s="272"/>
      <c r="J44" s="416"/>
      <c r="K44" s="315"/>
      <c r="L44" s="272"/>
    </row>
    <row r="45" spans="1:12" ht="15">
      <c r="A45" s="705" t="s">
        <v>139</v>
      </c>
      <c r="B45" s="706"/>
      <c r="C45" s="218"/>
      <c r="D45" s="417"/>
      <c r="E45" s="318"/>
      <c r="F45" s="314"/>
      <c r="G45" s="417"/>
      <c r="H45" s="319"/>
      <c r="I45" s="272"/>
      <c r="J45" s="417"/>
      <c r="K45" s="319"/>
      <c r="L45" s="272"/>
    </row>
    <row r="46" spans="1:12" ht="15">
      <c r="A46" s="705" t="s">
        <v>139</v>
      </c>
      <c r="B46" s="706"/>
      <c r="C46" s="218"/>
      <c r="D46" s="418"/>
      <c r="E46" s="316"/>
      <c r="F46" s="314"/>
      <c r="G46" s="418"/>
      <c r="H46" s="317"/>
      <c r="I46" s="272"/>
      <c r="J46" s="418"/>
      <c r="K46" s="317"/>
      <c r="L46" s="272"/>
    </row>
    <row r="47" spans="1:12" ht="15">
      <c r="A47" s="705" t="s">
        <v>139</v>
      </c>
      <c r="B47" s="706"/>
      <c r="C47" s="218"/>
      <c r="D47" s="418"/>
      <c r="E47" s="316"/>
      <c r="F47" s="314"/>
      <c r="G47" s="418"/>
      <c r="H47" s="317"/>
      <c r="I47" s="272"/>
      <c r="J47" s="418"/>
      <c r="K47" s="317"/>
      <c r="L47" s="272"/>
    </row>
    <row r="48" spans="1:12" ht="18">
      <c r="A48" s="709" t="s">
        <v>143</v>
      </c>
      <c r="B48" s="710"/>
      <c r="C48" s="283"/>
      <c r="D48" s="320">
        <f>SUM(D49:D51)</f>
        <v>0</v>
      </c>
      <c r="E48" s="288" t="e">
        <f>D48/$D$61</f>
        <v>#DIV/0!</v>
      </c>
      <c r="F48" s="286"/>
      <c r="G48" s="320">
        <f>SUM(G49:G51)</f>
        <v>0</v>
      </c>
      <c r="H48" s="288" t="e">
        <f>G48/$G$61</f>
        <v>#DIV/0!</v>
      </c>
      <c r="I48" s="272"/>
      <c r="J48" s="320">
        <f>SUM(J49:J51)</f>
        <v>0</v>
      </c>
      <c r="K48" s="288" t="e">
        <f>J48/$J$61</f>
        <v>#DIV/0!</v>
      </c>
      <c r="L48" s="272"/>
    </row>
    <row r="49" spans="1:12" ht="15">
      <c r="A49" s="703" t="s">
        <v>139</v>
      </c>
      <c r="B49" s="704"/>
      <c r="C49" s="218"/>
      <c r="D49" s="420"/>
      <c r="E49" s="313"/>
      <c r="F49" s="314"/>
      <c r="G49" s="420"/>
      <c r="H49" s="315"/>
      <c r="I49" s="272"/>
      <c r="J49" s="420"/>
      <c r="K49" s="315"/>
      <c r="L49" s="272"/>
    </row>
    <row r="50" spans="1:12" ht="15">
      <c r="A50" s="705" t="s">
        <v>139</v>
      </c>
      <c r="B50" s="706"/>
      <c r="C50" s="218"/>
      <c r="D50" s="417"/>
      <c r="E50" s="318"/>
      <c r="F50" s="314"/>
      <c r="G50" s="417"/>
      <c r="H50" s="319"/>
      <c r="I50" s="272"/>
      <c r="J50" s="417"/>
      <c r="K50" s="319"/>
      <c r="L50" s="272"/>
    </row>
    <row r="51" spans="1:12" ht="15">
      <c r="A51" s="705" t="s">
        <v>139</v>
      </c>
      <c r="B51" s="706"/>
      <c r="C51" s="223"/>
      <c r="D51" s="422"/>
      <c r="E51" s="321"/>
      <c r="F51" s="314"/>
      <c r="G51" s="422"/>
      <c r="H51" s="322"/>
      <c r="I51" s="272"/>
      <c r="J51" s="422"/>
      <c r="K51" s="322"/>
      <c r="L51" s="272"/>
    </row>
    <row r="52" spans="1:12" ht="18">
      <c r="A52" s="707" t="s">
        <v>144</v>
      </c>
      <c r="B52" s="708"/>
      <c r="C52" s="251"/>
      <c r="D52" s="323">
        <f>SUM(D53:D55)</f>
        <v>0</v>
      </c>
      <c r="E52" s="288" t="e">
        <f>D52/$D$61</f>
        <v>#DIV/0!</v>
      </c>
      <c r="F52" s="286"/>
      <c r="G52" s="323">
        <f>SUM(G53:G55)</f>
        <v>0</v>
      </c>
      <c r="H52" s="288" t="e">
        <f>G52/$G$61</f>
        <v>#DIV/0!</v>
      </c>
      <c r="I52" s="272"/>
      <c r="J52" s="323">
        <f>SUM(J53:J55)</f>
        <v>0</v>
      </c>
      <c r="K52" s="288" t="e">
        <f>J52/$J$61</f>
        <v>#DIV/0!</v>
      </c>
      <c r="L52" s="272"/>
    </row>
    <row r="53" spans="1:12" ht="15">
      <c r="A53" s="703" t="s">
        <v>139</v>
      </c>
      <c r="B53" s="704"/>
      <c r="C53" s="228"/>
      <c r="D53" s="419"/>
      <c r="E53" s="324"/>
      <c r="F53" s="314"/>
      <c r="G53" s="419"/>
      <c r="H53" s="325"/>
      <c r="I53" s="272"/>
      <c r="J53" s="419"/>
      <c r="K53" s="325"/>
      <c r="L53" s="272"/>
    </row>
    <row r="54" spans="1:12" ht="15">
      <c r="A54" s="705" t="s">
        <v>139</v>
      </c>
      <c r="B54" s="706"/>
      <c r="C54" s="228"/>
      <c r="D54" s="419"/>
      <c r="E54" s="326"/>
      <c r="F54" s="314"/>
      <c r="G54" s="419"/>
      <c r="H54" s="327"/>
      <c r="I54" s="272"/>
      <c r="J54" s="419"/>
      <c r="K54" s="327"/>
      <c r="L54" s="272"/>
    </row>
    <row r="55" spans="1:12" ht="15">
      <c r="A55" s="705" t="s">
        <v>139</v>
      </c>
      <c r="B55" s="706"/>
      <c r="C55" s="228"/>
      <c r="D55" s="419"/>
      <c r="E55" s="326"/>
      <c r="F55" s="314"/>
      <c r="G55" s="419"/>
      <c r="H55" s="327"/>
      <c r="I55" s="272"/>
      <c r="J55" s="419"/>
      <c r="K55" s="327"/>
      <c r="L55" s="272"/>
    </row>
    <row r="56" spans="1:12" ht="18">
      <c r="A56" s="707" t="s">
        <v>145</v>
      </c>
      <c r="B56" s="708"/>
      <c r="C56" s="251"/>
      <c r="D56" s="323">
        <f>SUM(D57:D59)</f>
        <v>0</v>
      </c>
      <c r="E56" s="288" t="e">
        <f>D56/$D$61</f>
        <v>#DIV/0!</v>
      </c>
      <c r="F56" s="286"/>
      <c r="G56" s="323">
        <f>SUM(G57:G59)</f>
        <v>0</v>
      </c>
      <c r="H56" s="288" t="e">
        <f>G56/$G$61</f>
        <v>#DIV/0!</v>
      </c>
      <c r="I56" s="272"/>
      <c r="J56" s="323">
        <f>SUM(J57:J59)</f>
        <v>0</v>
      </c>
      <c r="K56" s="288" t="e">
        <f>J56/$J$61</f>
        <v>#DIV/0!</v>
      </c>
      <c r="L56" s="272"/>
    </row>
    <row r="57" spans="1:12" ht="15">
      <c r="A57" s="703" t="s">
        <v>139</v>
      </c>
      <c r="B57" s="704"/>
      <c r="C57" s="228"/>
      <c r="D57" s="419"/>
      <c r="E57" s="324"/>
      <c r="F57" s="314"/>
      <c r="G57" s="419"/>
      <c r="H57" s="325"/>
      <c r="I57" s="272"/>
      <c r="J57" s="419"/>
      <c r="K57" s="325"/>
      <c r="L57" s="272"/>
    </row>
    <row r="58" spans="1:12" ht="15">
      <c r="A58" s="705" t="s">
        <v>139</v>
      </c>
      <c r="B58" s="706"/>
      <c r="C58" s="228"/>
      <c r="D58" s="419"/>
      <c r="E58" s="326"/>
      <c r="F58" s="314"/>
      <c r="G58" s="419"/>
      <c r="H58" s="327"/>
      <c r="I58" s="272"/>
      <c r="J58" s="419"/>
      <c r="K58" s="327"/>
      <c r="L58" s="272"/>
    </row>
    <row r="59" spans="1:12" ht="15.75" thickBot="1">
      <c r="A59" s="713" t="s">
        <v>139</v>
      </c>
      <c r="B59" s="714"/>
      <c r="C59" s="228"/>
      <c r="D59" s="431"/>
      <c r="E59" s="328"/>
      <c r="F59" s="314"/>
      <c r="G59" s="431"/>
      <c r="H59" s="329"/>
      <c r="I59" s="272"/>
      <c r="J59" s="431"/>
      <c r="K59" s="329"/>
      <c r="L59" s="272"/>
    </row>
    <row r="60" spans="1:12" ht="15.75" thickBot="1">
      <c r="A60" s="218"/>
      <c r="B60" s="218"/>
      <c r="C60" s="218"/>
      <c r="D60" s="230"/>
      <c r="E60" s="330"/>
      <c r="F60" s="231"/>
      <c r="G60" s="331"/>
      <c r="H60" s="232"/>
      <c r="I60" s="272"/>
      <c r="J60" s="331"/>
      <c r="K60" s="232"/>
      <c r="L60" s="272"/>
    </row>
    <row r="61" spans="1:12" ht="18" thickBot="1">
      <c r="A61" s="715" t="s">
        <v>29</v>
      </c>
      <c r="B61" s="716"/>
      <c r="C61" s="332"/>
      <c r="D61" s="333">
        <f>D35+D10</f>
        <v>0</v>
      </c>
      <c r="E61" s="334"/>
      <c r="F61" s="335"/>
      <c r="G61" s="333">
        <f>G35+G10</f>
        <v>0</v>
      </c>
      <c r="H61" s="336"/>
      <c r="I61" s="272"/>
      <c r="J61" s="333">
        <f>J35+J10</f>
        <v>0</v>
      </c>
      <c r="K61" s="336"/>
      <c r="L61" s="272"/>
    </row>
    <row r="62" spans="1:12" ht="18" thickBot="1">
      <c r="A62" s="237"/>
      <c r="B62" s="237"/>
      <c r="C62" s="237"/>
      <c r="D62" s="238"/>
      <c r="E62" s="119"/>
      <c r="F62" s="238"/>
      <c r="G62" s="337"/>
      <c r="H62" s="239"/>
      <c r="I62" s="272"/>
      <c r="J62" s="337"/>
      <c r="K62" s="239"/>
      <c r="L62" s="272"/>
    </row>
    <row r="63" spans="1:12" ht="18" thickBot="1">
      <c r="A63" s="717" t="s">
        <v>30</v>
      </c>
      <c r="B63" s="718"/>
      <c r="C63" s="237"/>
      <c r="D63" s="695" t="str">
        <f>D5</f>
        <v>Réalisé 2023</v>
      </c>
      <c r="E63" s="698"/>
      <c r="F63" s="273"/>
      <c r="G63" s="697" t="str">
        <f>G5</f>
        <v>Prévisionnel 2024</v>
      </c>
      <c r="H63" s="698"/>
      <c r="I63" s="272"/>
      <c r="J63" s="697" t="str">
        <f>J5</f>
        <v>Prévisionnel 2025</v>
      </c>
      <c r="K63" s="698"/>
      <c r="L63" s="272"/>
    </row>
    <row r="64" spans="1:12" ht="18">
      <c r="A64" s="719"/>
      <c r="B64" s="720"/>
      <c r="C64" s="237"/>
      <c r="D64" s="274" t="s">
        <v>47</v>
      </c>
      <c r="E64" s="338">
        <f>E6</f>
        <v>0</v>
      </c>
      <c r="F64" s="339"/>
      <c r="G64" s="340" t="s">
        <v>47</v>
      </c>
      <c r="H64" s="338">
        <f>H6</f>
        <v>0</v>
      </c>
      <c r="I64" s="272"/>
      <c r="J64" s="340" t="s">
        <v>47</v>
      </c>
      <c r="K64" s="338">
        <f>K6</f>
        <v>0</v>
      </c>
      <c r="L64" s="272"/>
    </row>
    <row r="65" spans="1:12" ht="18" thickBot="1">
      <c r="A65" s="719"/>
      <c r="B65" s="720"/>
      <c r="C65" s="237"/>
      <c r="D65" s="275" t="s">
        <v>46</v>
      </c>
      <c r="E65" s="341">
        <f>E7</f>
        <v>0</v>
      </c>
      <c r="F65" s="339"/>
      <c r="G65" s="342" t="s">
        <v>46</v>
      </c>
      <c r="H65" s="341">
        <f>H7</f>
        <v>0</v>
      </c>
      <c r="I65" s="272"/>
      <c r="J65" s="342" t="s">
        <v>46</v>
      </c>
      <c r="K65" s="341">
        <f>K7</f>
        <v>0</v>
      </c>
      <c r="L65" s="272"/>
    </row>
    <row r="66" spans="1:12" ht="21" thickBot="1">
      <c r="A66" s="721"/>
      <c r="B66" s="722"/>
      <c r="C66" s="240"/>
      <c r="D66" s="276"/>
      <c r="E66" s="277" t="s">
        <v>21</v>
      </c>
      <c r="F66" s="209"/>
      <c r="G66" s="279"/>
      <c r="H66" s="280" t="s">
        <v>21</v>
      </c>
      <c r="I66" s="272"/>
      <c r="J66" s="279"/>
      <c r="K66" s="280" t="s">
        <v>21</v>
      </c>
      <c r="L66" s="272"/>
    </row>
    <row r="67" spans="1:12" ht="15.75" thickBot="1">
      <c r="A67" s="243"/>
      <c r="B67" s="243"/>
      <c r="C67" s="243"/>
      <c r="D67" s="231"/>
      <c r="E67" s="343"/>
      <c r="F67" s="231"/>
      <c r="G67" s="337"/>
      <c r="H67" s="239"/>
      <c r="I67" s="272"/>
      <c r="J67" s="337"/>
      <c r="K67" s="239"/>
      <c r="L67" s="272"/>
    </row>
    <row r="68" spans="1:12" ht="15">
      <c r="A68" s="723" t="s">
        <v>146</v>
      </c>
      <c r="B68" s="724"/>
      <c r="C68" s="200"/>
      <c r="D68" s="344">
        <f>SUM(D69:D75)</f>
        <v>0</v>
      </c>
      <c r="E68" s="345" t="e">
        <f>D68/D$102</f>
        <v>#DIV/0!</v>
      </c>
      <c r="F68" s="337"/>
      <c r="G68" s="346">
        <f>SUM(G69:G75)</f>
        <v>0</v>
      </c>
      <c r="H68" s="345" t="e">
        <f>G68/G$102</f>
        <v>#DIV/0!</v>
      </c>
      <c r="I68" s="272"/>
      <c r="J68" s="346">
        <f>SUM(J69:J75)</f>
        <v>0</v>
      </c>
      <c r="K68" s="345" t="e">
        <f>J68/J$102</f>
        <v>#DIV/0!</v>
      </c>
      <c r="L68" s="272"/>
    </row>
    <row r="69" spans="1:12" ht="15">
      <c r="A69" s="725" t="s">
        <v>22</v>
      </c>
      <c r="B69" s="726"/>
      <c r="C69" s="200"/>
      <c r="D69" s="428"/>
      <c r="E69" s="347"/>
      <c r="F69" s="348"/>
      <c r="G69" s="435"/>
      <c r="H69" s="349"/>
      <c r="I69" s="272"/>
      <c r="J69" s="435"/>
      <c r="K69" s="349"/>
      <c r="L69" s="272"/>
    </row>
    <row r="70" spans="1:12" ht="15">
      <c r="A70" s="727" t="s">
        <v>45</v>
      </c>
      <c r="B70" s="728"/>
      <c r="C70" s="200"/>
      <c r="D70" s="419"/>
      <c r="E70" s="350"/>
      <c r="F70" s="348"/>
      <c r="G70" s="451"/>
      <c r="H70" s="351"/>
      <c r="I70" s="272"/>
      <c r="J70" s="451"/>
      <c r="K70" s="351"/>
      <c r="L70" s="272"/>
    </row>
    <row r="71" spans="1:12" ht="15">
      <c r="A71" s="729" t="s">
        <v>19</v>
      </c>
      <c r="B71" s="730"/>
      <c r="C71" s="200"/>
      <c r="D71" s="419"/>
      <c r="E71" s="350"/>
      <c r="F71" s="348"/>
      <c r="G71" s="451"/>
      <c r="H71" s="351"/>
      <c r="I71" s="272"/>
      <c r="J71" s="451"/>
      <c r="K71" s="351"/>
      <c r="L71" s="272"/>
    </row>
    <row r="72" spans="1:12" ht="15">
      <c r="A72" s="729" t="s">
        <v>44</v>
      </c>
      <c r="B72" s="730"/>
      <c r="C72" s="200"/>
      <c r="D72" s="423"/>
      <c r="E72" s="352"/>
      <c r="F72" s="348"/>
      <c r="G72" s="430"/>
      <c r="H72" s="353"/>
      <c r="I72" s="272"/>
      <c r="J72" s="430"/>
      <c r="K72" s="353"/>
      <c r="L72" s="272"/>
    </row>
    <row r="73" spans="1:12" ht="15">
      <c r="A73" s="705" t="s">
        <v>139</v>
      </c>
      <c r="B73" s="706"/>
      <c r="C73" s="200"/>
      <c r="D73" s="419"/>
      <c r="E73" s="352"/>
      <c r="F73" s="348"/>
      <c r="G73" s="429"/>
      <c r="H73" s="353"/>
      <c r="I73" s="272"/>
      <c r="J73" s="429"/>
      <c r="K73" s="353"/>
      <c r="L73" s="272"/>
    </row>
    <row r="74" spans="1:12" ht="15">
      <c r="A74" s="705" t="s">
        <v>139</v>
      </c>
      <c r="B74" s="706"/>
      <c r="C74" s="200"/>
      <c r="D74" s="423"/>
      <c r="E74" s="352"/>
      <c r="F74" s="348"/>
      <c r="G74" s="430"/>
      <c r="H74" s="353"/>
      <c r="I74" s="272"/>
      <c r="J74" s="430"/>
      <c r="K74" s="353"/>
      <c r="L74" s="272"/>
    </row>
    <row r="75" spans="1:12" ht="15.75" thickBot="1">
      <c r="A75" s="731" t="s">
        <v>139</v>
      </c>
      <c r="B75" s="732"/>
      <c r="C75" s="200"/>
      <c r="D75" s="431"/>
      <c r="E75" s="354"/>
      <c r="F75" s="348"/>
      <c r="G75" s="425"/>
      <c r="H75" s="355"/>
      <c r="I75" s="272"/>
      <c r="J75" s="425"/>
      <c r="K75" s="355"/>
      <c r="L75" s="272"/>
    </row>
    <row r="76" spans="1:12" ht="15.75" thickBot="1">
      <c r="A76" s="356"/>
      <c r="B76" s="356"/>
      <c r="C76" s="200"/>
      <c r="D76" s="230"/>
      <c r="E76" s="239"/>
      <c r="F76" s="337"/>
      <c r="G76" s="230"/>
      <c r="H76" s="239"/>
      <c r="I76" s="272"/>
      <c r="J76" s="230"/>
      <c r="K76" s="239"/>
      <c r="L76" s="272"/>
    </row>
    <row r="77" spans="1:12" ht="15">
      <c r="A77" s="701" t="s">
        <v>134</v>
      </c>
      <c r="B77" s="702"/>
      <c r="C77" s="356"/>
      <c r="D77" s="344">
        <f>SUM(D78:D79)</f>
        <v>0</v>
      </c>
      <c r="E77" s="345" t="e">
        <f>D77/D$102</f>
        <v>#DIV/0!</v>
      </c>
      <c r="F77" s="231"/>
      <c r="G77" s="346">
        <f>SUM(G78:G79)</f>
        <v>0</v>
      </c>
      <c r="H77" s="345" t="e">
        <f>G77/G$102</f>
        <v>#DIV/0!</v>
      </c>
      <c r="I77" s="272"/>
      <c r="J77" s="346">
        <f>SUM(J78:J79)</f>
        <v>0</v>
      </c>
      <c r="K77" s="345" t="e">
        <f>J77/J$102</f>
        <v>#DIV/0!</v>
      </c>
      <c r="L77" s="272"/>
    </row>
    <row r="78" spans="1:12" ht="15">
      <c r="A78" s="733" t="s">
        <v>139</v>
      </c>
      <c r="B78" s="734"/>
      <c r="C78" s="228"/>
      <c r="D78" s="432"/>
      <c r="E78" s="357"/>
      <c r="F78" s="314"/>
      <c r="G78" s="432"/>
      <c r="H78" s="358"/>
      <c r="I78" s="272"/>
      <c r="J78" s="432"/>
      <c r="K78" s="358"/>
      <c r="L78" s="272"/>
    </row>
    <row r="79" spans="1:12" ht="15.75" thickBot="1">
      <c r="A79" s="731" t="s">
        <v>139</v>
      </c>
      <c r="B79" s="732"/>
      <c r="C79" s="228"/>
      <c r="D79" s="434"/>
      <c r="E79" s="359"/>
      <c r="F79" s="314"/>
      <c r="G79" s="425"/>
      <c r="H79" s="360"/>
      <c r="I79" s="272"/>
      <c r="J79" s="425"/>
      <c r="K79" s="360"/>
      <c r="L79" s="272"/>
    </row>
    <row r="80" spans="1:12" ht="15.75" thickBot="1">
      <c r="A80" s="218"/>
      <c r="B80" s="218"/>
      <c r="C80" s="218"/>
      <c r="D80" s="231"/>
      <c r="E80" s="361"/>
      <c r="F80" s="362"/>
      <c r="G80" s="331"/>
      <c r="H80" s="361"/>
      <c r="I80" s="272"/>
      <c r="J80" s="331"/>
      <c r="K80" s="361"/>
      <c r="L80" s="272"/>
    </row>
    <row r="81" spans="1:12" ht="15">
      <c r="A81" s="701" t="s">
        <v>147</v>
      </c>
      <c r="B81" s="702"/>
      <c r="C81" s="218"/>
      <c r="D81" s="344">
        <f>SUM(D82:D84)+D85+D89</f>
        <v>0</v>
      </c>
      <c r="E81" s="345" t="e">
        <f>D81/D$102</f>
        <v>#DIV/0!</v>
      </c>
      <c r="F81" s="362"/>
      <c r="G81" s="344">
        <f>SUM(G82:G84)+G85+G89</f>
        <v>0</v>
      </c>
      <c r="H81" s="345" t="e">
        <f>G81/G$102</f>
        <v>#DIV/0!</v>
      </c>
      <c r="I81" s="272"/>
      <c r="J81" s="344">
        <f>SUM(J82:J84)+J85+J89</f>
        <v>0</v>
      </c>
      <c r="K81" s="345" t="e">
        <f>J81/J$102</f>
        <v>#DIV/0!</v>
      </c>
      <c r="L81" s="272"/>
    </row>
    <row r="82" spans="1:12" ht="15">
      <c r="A82" s="735" t="s">
        <v>179</v>
      </c>
      <c r="B82" s="736"/>
      <c r="C82" s="218"/>
      <c r="D82" s="452"/>
      <c r="E82" s="363"/>
      <c r="F82" s="314"/>
      <c r="G82" s="454">
        <f>Formulaire!I15</f>
        <v>0</v>
      </c>
      <c r="H82" s="364"/>
      <c r="I82" s="272"/>
      <c r="J82" s="454"/>
      <c r="K82" s="364"/>
      <c r="L82" s="272"/>
    </row>
    <row r="83" spans="1:12" ht="15">
      <c r="A83" s="705" t="s">
        <v>148</v>
      </c>
      <c r="B83" s="706"/>
      <c r="C83" s="218"/>
      <c r="D83" s="453"/>
      <c r="E83" s="352"/>
      <c r="F83" s="314"/>
      <c r="G83" s="455"/>
      <c r="H83" s="353"/>
      <c r="I83" s="272"/>
      <c r="J83" s="455"/>
      <c r="K83" s="353"/>
      <c r="L83" s="272"/>
    </row>
    <row r="84" spans="1:12" ht="18">
      <c r="A84" s="737" t="s">
        <v>25</v>
      </c>
      <c r="B84" s="738"/>
      <c r="C84" s="251"/>
      <c r="D84" s="424"/>
      <c r="E84" s="352"/>
      <c r="F84" s="365"/>
      <c r="G84" s="424"/>
      <c r="H84" s="366"/>
      <c r="I84" s="272"/>
      <c r="J84" s="424"/>
      <c r="K84" s="366"/>
      <c r="L84" s="272"/>
    </row>
    <row r="85" spans="1:14" ht="18">
      <c r="A85" s="739" t="s">
        <v>149</v>
      </c>
      <c r="B85" s="740"/>
      <c r="C85" s="251"/>
      <c r="D85" s="367">
        <f>SUM(D86:D88)</f>
        <v>0</v>
      </c>
      <c r="E85" s="368" t="e">
        <f>D85/D$102</f>
        <v>#DIV/0!</v>
      </c>
      <c r="F85" s="331"/>
      <c r="G85" s="367">
        <f>SUM(G86:G88)</f>
        <v>0</v>
      </c>
      <c r="H85" s="368" t="e">
        <f>G85/G$102</f>
        <v>#DIV/0!</v>
      </c>
      <c r="I85" s="369"/>
      <c r="J85" s="367">
        <f>SUM(J86:J88)</f>
        <v>0</v>
      </c>
      <c r="K85" s="368" t="e">
        <f>J85/J$102</f>
        <v>#DIV/0!</v>
      </c>
      <c r="L85" s="369"/>
      <c r="N85" s="205"/>
    </row>
    <row r="86" spans="1:12" ht="18">
      <c r="A86" s="741" t="s">
        <v>42</v>
      </c>
      <c r="B86" s="742"/>
      <c r="C86" s="251"/>
      <c r="D86" s="435"/>
      <c r="E86" s="363"/>
      <c r="F86" s="365"/>
      <c r="G86" s="435"/>
      <c r="H86" s="370"/>
      <c r="I86" s="272"/>
      <c r="J86" s="435"/>
      <c r="K86" s="370"/>
      <c r="L86" s="272"/>
    </row>
    <row r="87" spans="1:12" ht="15">
      <c r="A87" s="737" t="s">
        <v>41</v>
      </c>
      <c r="B87" s="738"/>
      <c r="C87" s="228"/>
      <c r="D87" s="419"/>
      <c r="E87" s="352"/>
      <c r="F87" s="365"/>
      <c r="G87" s="419"/>
      <c r="H87" s="371"/>
      <c r="I87" s="272"/>
      <c r="J87" s="419"/>
      <c r="K87" s="371"/>
      <c r="L87" s="272"/>
    </row>
    <row r="88" spans="1:12" ht="15">
      <c r="A88" s="705" t="s">
        <v>139</v>
      </c>
      <c r="B88" s="706"/>
      <c r="C88" s="228"/>
      <c r="D88" s="423"/>
      <c r="E88" s="372"/>
      <c r="F88" s="365"/>
      <c r="G88" s="423"/>
      <c r="H88" s="373"/>
      <c r="I88" s="272"/>
      <c r="J88" s="423"/>
      <c r="K88" s="373"/>
      <c r="L88" s="272"/>
    </row>
    <row r="89" spans="1:12" ht="15">
      <c r="A89" s="739" t="s">
        <v>150</v>
      </c>
      <c r="B89" s="740"/>
      <c r="C89" s="228"/>
      <c r="D89" s="374">
        <f>SUM(D90:D94)</f>
        <v>0</v>
      </c>
      <c r="E89" s="368" t="e">
        <f>D89/D$102</f>
        <v>#DIV/0!</v>
      </c>
      <c r="F89" s="331"/>
      <c r="G89" s="367">
        <f>SUM(G90:G94)</f>
        <v>0</v>
      </c>
      <c r="H89" s="368" t="e">
        <f>G89/G$102</f>
        <v>#DIV/0!</v>
      </c>
      <c r="I89" s="369"/>
      <c r="J89" s="367">
        <f>SUM(J90:J94)</f>
        <v>0</v>
      </c>
      <c r="K89" s="368" t="e">
        <f>J89/J$102</f>
        <v>#DIV/0!</v>
      </c>
      <c r="L89" s="369"/>
    </row>
    <row r="90" spans="1:12" ht="15">
      <c r="A90" s="741" t="s">
        <v>26</v>
      </c>
      <c r="B90" s="742"/>
      <c r="C90" s="228"/>
      <c r="D90" s="435"/>
      <c r="E90" s="363"/>
      <c r="F90" s="365"/>
      <c r="G90" s="418"/>
      <c r="H90" s="370"/>
      <c r="I90" s="272"/>
      <c r="J90" s="418"/>
      <c r="K90" s="370"/>
      <c r="L90" s="272"/>
    </row>
    <row r="91" spans="1:12" ht="15">
      <c r="A91" s="737" t="s">
        <v>27</v>
      </c>
      <c r="B91" s="738"/>
      <c r="C91" s="228"/>
      <c r="D91" s="419"/>
      <c r="E91" s="352"/>
      <c r="F91" s="365"/>
      <c r="G91" s="419"/>
      <c r="H91" s="371"/>
      <c r="I91" s="272"/>
      <c r="J91" s="419"/>
      <c r="K91" s="371"/>
      <c r="L91" s="272"/>
    </row>
    <row r="92" spans="1:12" ht="15">
      <c r="A92" s="737" t="s">
        <v>39</v>
      </c>
      <c r="B92" s="738"/>
      <c r="C92" s="228"/>
      <c r="D92" s="419"/>
      <c r="E92" s="352"/>
      <c r="F92" s="365"/>
      <c r="G92" s="419"/>
      <c r="H92" s="371"/>
      <c r="I92" s="272"/>
      <c r="J92" s="419"/>
      <c r="K92" s="371"/>
      <c r="L92" s="272"/>
    </row>
    <row r="93" spans="1:12" ht="15">
      <c r="A93" s="737" t="s">
        <v>28</v>
      </c>
      <c r="B93" s="738"/>
      <c r="C93" s="228"/>
      <c r="D93" s="419"/>
      <c r="E93" s="352"/>
      <c r="F93" s="365"/>
      <c r="G93" s="419"/>
      <c r="H93" s="371"/>
      <c r="I93" s="272"/>
      <c r="J93" s="419"/>
      <c r="K93" s="371"/>
      <c r="L93" s="272"/>
    </row>
    <row r="94" spans="1:12" ht="15.75" thickBot="1">
      <c r="A94" s="713" t="s">
        <v>139</v>
      </c>
      <c r="B94" s="714"/>
      <c r="C94" s="228"/>
      <c r="D94" s="431"/>
      <c r="E94" s="354"/>
      <c r="F94" s="365"/>
      <c r="G94" s="431"/>
      <c r="H94" s="375"/>
      <c r="I94" s="272"/>
      <c r="J94" s="431"/>
      <c r="K94" s="375"/>
      <c r="L94" s="272"/>
    </row>
    <row r="95" spans="1:12" ht="15.75" thickBot="1">
      <c r="A95" s="218"/>
      <c r="B95" s="218"/>
      <c r="C95" s="218"/>
      <c r="D95" s="231"/>
      <c r="E95" s="361"/>
      <c r="F95" s="362"/>
      <c r="G95" s="331"/>
      <c r="H95" s="361"/>
      <c r="I95" s="272"/>
      <c r="J95" s="331"/>
      <c r="K95" s="361"/>
      <c r="L95" s="272"/>
    </row>
    <row r="96" spans="1:12" ht="15">
      <c r="A96" s="701" t="s">
        <v>151</v>
      </c>
      <c r="B96" s="702"/>
      <c r="C96" s="218"/>
      <c r="D96" s="344">
        <f>SUM(D97:D100)</f>
        <v>0</v>
      </c>
      <c r="E96" s="345" t="e">
        <f>D96/D$102</f>
        <v>#DIV/0!</v>
      </c>
      <c r="F96" s="362"/>
      <c r="G96" s="344">
        <f>SUM(G97:G100)</f>
        <v>0</v>
      </c>
      <c r="H96" s="345" t="e">
        <f>G96/G$102</f>
        <v>#DIV/0!</v>
      </c>
      <c r="I96" s="272"/>
      <c r="J96" s="344">
        <f>SUM(J97:J100)</f>
        <v>0</v>
      </c>
      <c r="K96" s="345" t="e">
        <f>J96/J$102</f>
        <v>#DIV/0!</v>
      </c>
      <c r="L96" s="272"/>
    </row>
    <row r="97" spans="1:12" ht="15">
      <c r="A97" s="737" t="s">
        <v>70</v>
      </c>
      <c r="B97" s="738"/>
      <c r="C97" s="228"/>
      <c r="D97" s="419"/>
      <c r="E97" s="376"/>
      <c r="F97" s="365"/>
      <c r="G97" s="429"/>
      <c r="H97" s="377"/>
      <c r="I97" s="272"/>
      <c r="J97" s="429"/>
      <c r="K97" s="377"/>
      <c r="L97" s="272"/>
    </row>
    <row r="98" spans="1:12" ht="15">
      <c r="A98" s="737" t="s">
        <v>48</v>
      </c>
      <c r="B98" s="738"/>
      <c r="C98" s="228"/>
      <c r="D98" s="419"/>
      <c r="E98" s="376"/>
      <c r="F98" s="365"/>
      <c r="G98" s="429"/>
      <c r="H98" s="377"/>
      <c r="I98" s="272"/>
      <c r="J98" s="429"/>
      <c r="K98" s="377"/>
      <c r="L98" s="272"/>
    </row>
    <row r="99" spans="1:12" ht="15">
      <c r="A99" s="737" t="s">
        <v>23</v>
      </c>
      <c r="B99" s="738"/>
      <c r="C99" s="228"/>
      <c r="D99" s="419"/>
      <c r="E99" s="376"/>
      <c r="F99" s="365"/>
      <c r="G99" s="419"/>
      <c r="H99" s="371"/>
      <c r="I99" s="272"/>
      <c r="J99" s="419"/>
      <c r="K99" s="371"/>
      <c r="L99" s="272"/>
    </row>
    <row r="100" spans="1:12" ht="15.75" thickBot="1">
      <c r="A100" s="713" t="s">
        <v>139</v>
      </c>
      <c r="B100" s="714"/>
      <c r="C100" s="228"/>
      <c r="D100" s="431"/>
      <c r="E100" s="378"/>
      <c r="F100" s="365"/>
      <c r="G100" s="425"/>
      <c r="H100" s="379"/>
      <c r="I100" s="272"/>
      <c r="J100" s="425"/>
      <c r="K100" s="379"/>
      <c r="L100" s="272"/>
    </row>
    <row r="101" spans="1:12" ht="15.75" thickBot="1">
      <c r="A101" s="218"/>
      <c r="B101" s="119"/>
      <c r="C101" s="239"/>
      <c r="D101" s="230"/>
      <c r="E101" s="119"/>
      <c r="F101" s="231"/>
      <c r="G101" s="331"/>
      <c r="H101" s="232"/>
      <c r="I101" s="272"/>
      <c r="J101" s="331"/>
      <c r="K101" s="232"/>
      <c r="L101" s="272"/>
    </row>
    <row r="102" spans="1:12" ht="18" thickBot="1">
      <c r="A102" s="715" t="s">
        <v>38</v>
      </c>
      <c r="B102" s="716"/>
      <c r="C102" s="256"/>
      <c r="D102" s="333">
        <f>SUM(D68+D77+D81+D96)</f>
        <v>0</v>
      </c>
      <c r="E102" s="272"/>
      <c r="F102" s="380"/>
      <c r="G102" s="333">
        <f>SUM(G68+G77+G81+G96)</f>
        <v>0</v>
      </c>
      <c r="H102" s="330"/>
      <c r="I102" s="272"/>
      <c r="J102" s="333">
        <f>SUM(J68+J77+J81+J96)</f>
        <v>0</v>
      </c>
      <c r="K102" s="330"/>
      <c r="L102" s="272"/>
    </row>
    <row r="103" spans="1:12" ht="21" thickBot="1">
      <c r="A103" s="200"/>
      <c r="B103" s="200"/>
      <c r="C103" s="258"/>
      <c r="D103" s="265"/>
      <c r="E103" s="119"/>
      <c r="F103" s="230"/>
      <c r="G103" s="381"/>
      <c r="H103" s="239"/>
      <c r="I103" s="272"/>
      <c r="J103" s="381"/>
      <c r="K103" s="239"/>
      <c r="L103" s="272"/>
    </row>
    <row r="104" spans="1:12" ht="18.75" thickBot="1" thickTop="1">
      <c r="A104" s="272"/>
      <c r="B104" s="456" t="s">
        <v>72</v>
      </c>
      <c r="C104" s="382"/>
      <c r="D104" s="383">
        <f>D102-D61</f>
        <v>0</v>
      </c>
      <c r="E104" s="384"/>
      <c r="F104" s="385"/>
      <c r="G104" s="386">
        <f>G102-G61</f>
        <v>0</v>
      </c>
      <c r="H104" s="272"/>
      <c r="I104" s="272"/>
      <c r="J104" s="386">
        <f>J102-J61</f>
        <v>0</v>
      </c>
      <c r="K104" s="272"/>
      <c r="L104" s="272"/>
    </row>
    <row r="105" spans="1:12" ht="15.75" thickTop="1">
      <c r="A105" s="263"/>
      <c r="B105" s="263"/>
      <c r="C105" s="264"/>
      <c r="D105" s="387"/>
      <c r="E105" s="239"/>
      <c r="F105" s="230"/>
      <c r="G105" s="265"/>
      <c r="H105" s="239"/>
      <c r="I105" s="272"/>
      <c r="J105" s="265"/>
      <c r="K105" s="239"/>
      <c r="L105" s="272"/>
    </row>
    <row r="107" ht="15">
      <c r="A107" s="388"/>
    </row>
  </sheetData>
  <sheetProtection insertRows="0" selectLockedCells="1"/>
  <mergeCells count="90">
    <mergeCell ref="A97:B97"/>
    <mergeCell ref="A98:B98"/>
    <mergeCell ref="A99:B99"/>
    <mergeCell ref="A100:B100"/>
    <mergeCell ref="A102:B102"/>
    <mergeCell ref="A74:B74"/>
    <mergeCell ref="A90:B90"/>
    <mergeCell ref="A91:B91"/>
    <mergeCell ref="A92:B92"/>
    <mergeCell ref="A93:B93"/>
    <mergeCell ref="A94:B94"/>
    <mergeCell ref="A96:B96"/>
    <mergeCell ref="A84:B84"/>
    <mergeCell ref="A85:B85"/>
    <mergeCell ref="A86:B86"/>
    <mergeCell ref="A87:B87"/>
    <mergeCell ref="A88:B88"/>
    <mergeCell ref="A89:B89"/>
    <mergeCell ref="A77:B77"/>
    <mergeCell ref="A78:B78"/>
    <mergeCell ref="A79:B79"/>
    <mergeCell ref="A81:B81"/>
    <mergeCell ref="A82:B82"/>
    <mergeCell ref="A83:B83"/>
    <mergeCell ref="A69:B69"/>
    <mergeCell ref="A70:B70"/>
    <mergeCell ref="A71:B71"/>
    <mergeCell ref="A72:B72"/>
    <mergeCell ref="A73:B73"/>
    <mergeCell ref="A75:B75"/>
    <mergeCell ref="A61:B61"/>
    <mergeCell ref="A63:B66"/>
    <mergeCell ref="D63:E63"/>
    <mergeCell ref="G63:H63"/>
    <mergeCell ref="J63:K63"/>
    <mergeCell ref="A68:B68"/>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29:B29"/>
    <mergeCell ref="A30:B30"/>
    <mergeCell ref="A31:B31"/>
    <mergeCell ref="A32:B32"/>
    <mergeCell ref="A33:B33"/>
    <mergeCell ref="A35:B35"/>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L3"/>
    <mergeCell ref="A5:B8"/>
    <mergeCell ref="D5:E5"/>
    <mergeCell ref="G5:H5"/>
    <mergeCell ref="J5:K5"/>
    <mergeCell ref="A10:B1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5" r:id="rId1"/>
  <rowBreaks count="1" manualBreakCount="1">
    <brk id="62" max="1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Fabrice Borie</cp:lastModifiedBy>
  <cp:lastPrinted>2023-02-28T17:36:03Z</cp:lastPrinted>
  <dcterms:created xsi:type="dcterms:W3CDTF">2018-05-28T16:14:43Z</dcterms:created>
  <dcterms:modified xsi:type="dcterms:W3CDTF">2024-04-12T14:02:16Z</dcterms:modified>
  <cp:category/>
  <cp:version/>
  <cp:contentType/>
  <cp:contentStatus/>
</cp:coreProperties>
</file>